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krajlbc-my.sharepoint.com/personal/hana_vincalkova_kraj-lbc_cz/Documents/"/>
    </mc:Choice>
  </mc:AlternateContent>
  <xr:revisionPtr revIDLastSave="7" documentId="8_{505F3C10-0BEC-4556-9A4B-10E494CCDCF4}" xr6:coauthVersionLast="47" xr6:coauthVersionMax="47" xr10:uidLastSave="{9246CD02-78DA-436E-A56F-03FFE473CD9B}"/>
  <bookViews>
    <workbookView xWindow="-120" yWindow="-120" windowWidth="29040" windowHeight="15840" xr2:uid="{9F80AE6C-88C8-43BC-B941-B1C701EDC765}"/>
  </bookViews>
  <sheets>
    <sheet name="Financování ZSLK 2020-2025" sheetId="15" r:id="rId1"/>
  </sheets>
  <externalReferences>
    <externalReference r:id="rId2"/>
  </externalReferences>
  <definedNames>
    <definedName name="_xlnm._FilterDatabase" localSheetId="0" hidden="1">'Financování ZSLK 2020-2025'!$A$3:$DT$287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V4" i="15" l="1"/>
  <c r="CV5" i="15"/>
  <c r="CV6" i="15"/>
  <c r="CV7" i="15"/>
  <c r="CV8" i="15"/>
  <c r="CV9" i="15"/>
  <c r="CV11" i="15"/>
  <c r="CV12" i="15"/>
  <c r="CV13" i="15"/>
  <c r="CV14" i="15"/>
  <c r="CV15" i="15"/>
  <c r="CV16" i="15"/>
  <c r="CV19" i="15"/>
  <c r="CV20" i="15"/>
  <c r="CV21" i="15"/>
  <c r="CV22" i="15"/>
  <c r="CV23" i="15"/>
  <c r="CV24" i="15"/>
  <c r="CV25" i="15"/>
  <c r="CV26" i="15"/>
  <c r="CV27" i="15"/>
  <c r="CV28" i="15"/>
  <c r="CV29" i="15"/>
  <c r="CV30" i="15"/>
  <c r="CV31" i="15"/>
  <c r="CV32" i="15"/>
  <c r="CV33" i="15"/>
  <c r="CV34" i="15"/>
  <c r="CV35" i="15"/>
  <c r="CV36" i="15"/>
  <c r="CV37" i="15"/>
  <c r="CV38" i="15"/>
  <c r="CV39" i="15"/>
  <c r="CV40" i="15"/>
  <c r="CV41" i="15"/>
  <c r="CV42" i="15"/>
  <c r="CV44" i="15"/>
  <c r="CV45" i="15"/>
  <c r="CV46" i="15"/>
  <c r="CV47" i="15"/>
  <c r="CV48" i="15"/>
  <c r="CV49" i="15"/>
  <c r="CV50" i="15"/>
  <c r="CV51" i="15"/>
  <c r="CV52" i="15"/>
  <c r="CV53" i="15"/>
  <c r="CV54" i="15"/>
  <c r="CV55" i="15"/>
  <c r="CV56" i="15"/>
  <c r="CV57" i="15"/>
  <c r="CV58" i="15"/>
  <c r="CX4" i="15"/>
  <c r="CX5" i="15"/>
  <c r="CX6" i="15"/>
  <c r="CX7" i="15"/>
  <c r="CX8" i="15"/>
  <c r="CX9" i="15"/>
  <c r="CX11" i="15"/>
  <c r="CX12" i="15"/>
  <c r="CX13" i="15"/>
  <c r="CX14" i="15"/>
  <c r="CX15" i="15"/>
  <c r="CX16" i="15"/>
  <c r="CX19" i="15"/>
  <c r="CX20" i="15"/>
  <c r="CX21" i="15"/>
  <c r="CX22" i="15"/>
  <c r="CX23" i="15"/>
  <c r="CX24" i="15"/>
  <c r="CX25" i="15"/>
  <c r="CX26" i="15"/>
  <c r="CX27" i="15"/>
  <c r="CX28" i="15"/>
  <c r="CX29" i="15"/>
  <c r="CX30" i="15"/>
  <c r="CX31" i="15"/>
  <c r="CX32" i="15"/>
  <c r="CX33" i="15"/>
  <c r="CX34" i="15"/>
  <c r="CX35" i="15"/>
  <c r="CX36" i="15"/>
  <c r="CX37" i="15"/>
  <c r="CX38" i="15"/>
  <c r="CX39" i="15"/>
  <c r="CX40" i="15"/>
  <c r="CX41" i="15"/>
  <c r="CX42" i="15"/>
  <c r="CX44" i="15"/>
  <c r="CX45" i="15"/>
  <c r="CX46" i="15"/>
  <c r="CX47" i="15"/>
  <c r="CX48" i="15"/>
  <c r="CX49" i="15"/>
  <c r="CX50" i="15"/>
  <c r="CX51" i="15"/>
  <c r="CX52" i="15"/>
  <c r="CX53" i="15"/>
  <c r="CX54" i="15"/>
  <c r="CX55" i="15"/>
  <c r="CX56" i="15"/>
  <c r="CX57" i="15"/>
  <c r="CX58" i="15"/>
  <c r="CV60" i="15"/>
  <c r="CV61" i="15"/>
  <c r="CV62" i="15"/>
  <c r="CV63" i="15"/>
  <c r="CV64" i="15"/>
  <c r="CV65" i="15"/>
  <c r="CV67" i="15"/>
  <c r="CV68" i="15"/>
  <c r="CV69" i="15"/>
  <c r="CV70" i="15"/>
  <c r="CV71" i="15"/>
  <c r="CV72" i="15"/>
  <c r="CV73" i="15"/>
  <c r="CV74" i="15"/>
  <c r="CV75" i="15"/>
  <c r="CV76" i="15"/>
  <c r="CV77" i="15"/>
  <c r="CV78" i="15"/>
  <c r="CV79" i="15"/>
  <c r="CV80" i="15"/>
  <c r="CV81" i="15"/>
  <c r="CV82" i="15"/>
  <c r="CV83" i="15"/>
  <c r="CV84" i="15"/>
  <c r="CV87" i="15"/>
  <c r="CX60" i="15"/>
  <c r="CX61" i="15"/>
  <c r="CX62" i="15"/>
  <c r="CX63" i="15"/>
  <c r="CX64" i="15"/>
  <c r="CX65" i="15"/>
  <c r="CX67" i="15"/>
  <c r="CX68" i="15"/>
  <c r="CX69" i="15"/>
  <c r="CX70" i="15"/>
  <c r="CX71" i="15"/>
  <c r="CX72" i="15"/>
  <c r="CX73" i="15"/>
  <c r="CX74" i="15"/>
  <c r="CX75" i="15"/>
  <c r="CX76" i="15"/>
  <c r="CX77" i="15"/>
  <c r="CX78" i="15"/>
  <c r="CX79" i="15"/>
  <c r="CX80" i="15"/>
  <c r="CX81" i="15"/>
  <c r="CX82" i="15"/>
  <c r="CX83" i="15"/>
  <c r="CX84" i="15"/>
  <c r="CX87" i="15"/>
  <c r="CV89" i="15"/>
  <c r="CV90" i="15"/>
  <c r="CV91" i="15"/>
  <c r="CV94" i="15"/>
  <c r="CV95" i="15"/>
  <c r="CV96" i="15"/>
  <c r="CV97" i="15"/>
  <c r="CV98" i="15"/>
  <c r="CX89" i="15"/>
  <c r="CX90" i="15"/>
  <c r="CX91" i="15"/>
  <c r="CX94" i="15"/>
  <c r="CX95" i="15"/>
  <c r="CX96" i="15"/>
  <c r="CX97" i="15"/>
  <c r="CX98" i="15"/>
  <c r="CV100" i="15"/>
  <c r="CX100" i="15"/>
  <c r="CV106" i="15"/>
  <c r="CX106" i="15"/>
  <c r="CV108" i="15"/>
  <c r="CV109" i="15"/>
  <c r="CV110" i="15"/>
  <c r="CV111" i="15"/>
  <c r="CV112" i="15"/>
  <c r="CV113" i="15"/>
  <c r="CV115" i="15"/>
  <c r="CV116" i="15"/>
  <c r="CV117" i="15"/>
  <c r="CV121" i="15"/>
  <c r="CV122" i="15"/>
  <c r="CV123" i="15"/>
  <c r="CV124" i="15"/>
  <c r="CV125" i="15"/>
  <c r="CV126" i="15"/>
  <c r="CV127" i="15"/>
  <c r="CV128" i="15"/>
  <c r="CV129" i="15"/>
  <c r="CV130" i="15"/>
  <c r="CV131" i="15"/>
  <c r="CV132" i="15"/>
  <c r="CV133" i="15"/>
  <c r="CV134" i="15"/>
  <c r="CV135" i="15"/>
  <c r="CV136" i="15"/>
  <c r="CV137" i="15"/>
  <c r="CV138" i="15"/>
  <c r="CV139" i="15"/>
  <c r="CV140" i="15"/>
  <c r="CV141" i="15"/>
  <c r="CV142" i="15"/>
  <c r="CV143" i="15"/>
  <c r="CV144" i="15"/>
  <c r="CV145" i="15"/>
  <c r="CV146" i="15"/>
  <c r="CV147" i="15"/>
  <c r="CV148" i="15"/>
  <c r="CV149" i="15"/>
  <c r="CV150" i="15"/>
  <c r="CV151" i="15"/>
  <c r="CV152" i="15"/>
  <c r="CV153" i="15"/>
  <c r="CV154" i="15"/>
  <c r="CV155" i="15"/>
  <c r="CV156" i="15"/>
  <c r="CV157" i="15"/>
  <c r="CV158" i="15"/>
  <c r="CV159" i="15"/>
  <c r="CV160" i="15"/>
  <c r="CV161" i="15"/>
  <c r="CV162" i="15"/>
  <c r="CV163" i="15"/>
  <c r="CV164" i="15"/>
  <c r="CV165" i="15"/>
  <c r="CV166" i="15"/>
  <c r="CV168" i="15"/>
  <c r="CV169" i="15"/>
  <c r="CV170" i="15"/>
  <c r="CV172" i="15"/>
  <c r="CV173" i="15"/>
  <c r="CV174" i="15"/>
  <c r="CV175" i="15"/>
  <c r="CV176" i="15"/>
  <c r="CV177" i="15"/>
  <c r="CV178" i="15"/>
  <c r="CV179" i="15"/>
  <c r="CV180" i="15"/>
  <c r="CV181" i="15"/>
  <c r="CV182" i="15"/>
  <c r="CV183" i="15"/>
  <c r="CV184" i="15"/>
  <c r="CV185" i="15"/>
  <c r="CV186" i="15"/>
  <c r="CV187" i="15"/>
  <c r="CV188" i="15"/>
  <c r="CV189" i="15"/>
  <c r="CV190" i="15"/>
  <c r="CV191" i="15"/>
  <c r="CV192" i="15"/>
  <c r="CV193" i="15"/>
  <c r="CX108" i="15"/>
  <c r="CX109" i="15"/>
  <c r="CX110" i="15"/>
  <c r="CX111" i="15"/>
  <c r="CX112" i="15"/>
  <c r="CX113" i="15"/>
  <c r="CX115" i="15"/>
  <c r="CX116" i="15"/>
  <c r="CX117" i="15"/>
  <c r="CX121" i="15"/>
  <c r="CX122" i="15"/>
  <c r="CX123" i="15"/>
  <c r="CX124" i="15"/>
  <c r="CX125" i="15"/>
  <c r="CX126" i="15"/>
  <c r="CX127" i="15"/>
  <c r="CX128" i="15"/>
  <c r="CX129" i="15"/>
  <c r="CX130" i="15"/>
  <c r="CX131" i="15"/>
  <c r="CX132" i="15"/>
  <c r="CX133" i="15"/>
  <c r="CX134" i="15"/>
  <c r="CX135" i="15"/>
  <c r="CX136" i="15"/>
  <c r="CX137" i="15"/>
  <c r="CX138" i="15"/>
  <c r="CX139" i="15"/>
  <c r="CX140" i="15"/>
  <c r="CX141" i="15"/>
  <c r="CX142" i="15"/>
  <c r="CX143" i="15"/>
  <c r="CX144" i="15"/>
  <c r="CX145" i="15"/>
  <c r="CX146" i="15"/>
  <c r="CX147" i="15"/>
  <c r="CX148" i="15"/>
  <c r="CX149" i="15"/>
  <c r="CX150" i="15"/>
  <c r="CX151" i="15"/>
  <c r="CX152" i="15"/>
  <c r="CX153" i="15"/>
  <c r="CX154" i="15"/>
  <c r="CX155" i="15"/>
  <c r="CX156" i="15"/>
  <c r="CX157" i="15"/>
  <c r="CX158" i="15"/>
  <c r="CX159" i="15"/>
  <c r="CX160" i="15"/>
  <c r="CX161" i="15"/>
  <c r="CX162" i="15"/>
  <c r="CX163" i="15"/>
  <c r="CX164" i="15"/>
  <c r="CX165" i="15"/>
  <c r="CX166" i="15"/>
  <c r="CX168" i="15"/>
  <c r="CX169" i="15"/>
  <c r="CX170" i="15"/>
  <c r="CX172" i="15"/>
  <c r="CX173" i="15"/>
  <c r="CX174" i="15"/>
  <c r="CX175" i="15"/>
  <c r="CX176" i="15"/>
  <c r="CX177" i="15"/>
  <c r="CX178" i="15"/>
  <c r="CX179" i="15"/>
  <c r="CX180" i="15"/>
  <c r="CX181" i="15"/>
  <c r="CX182" i="15"/>
  <c r="CX183" i="15"/>
  <c r="CX184" i="15"/>
  <c r="CX185" i="15"/>
  <c r="CX186" i="15"/>
  <c r="CX187" i="15"/>
  <c r="CX188" i="15"/>
  <c r="CX189" i="15"/>
  <c r="CX190" i="15"/>
  <c r="CX191" i="15"/>
  <c r="CX192" i="15"/>
  <c r="CX193" i="15"/>
  <c r="CW4" i="15"/>
  <c r="CW5" i="15"/>
  <c r="CW6" i="15"/>
  <c r="CW7" i="15"/>
  <c r="CW8" i="15"/>
  <c r="CW9" i="15"/>
  <c r="CW11" i="15"/>
  <c r="CW12" i="15"/>
  <c r="CW13" i="15"/>
  <c r="CW14" i="15"/>
  <c r="CW15" i="15"/>
  <c r="CW16" i="15"/>
  <c r="CW19" i="15"/>
  <c r="CW20" i="15"/>
  <c r="CW21" i="15"/>
  <c r="CW22" i="15"/>
  <c r="CW23" i="15"/>
  <c r="CW24" i="15"/>
  <c r="CW25" i="15"/>
  <c r="CW26" i="15"/>
  <c r="CW27" i="15"/>
  <c r="CW28" i="15"/>
  <c r="CW29" i="15"/>
  <c r="CW30" i="15"/>
  <c r="CW31" i="15"/>
  <c r="CW32" i="15"/>
  <c r="CW33" i="15"/>
  <c r="CW34" i="15"/>
  <c r="CW35" i="15"/>
  <c r="CW36" i="15"/>
  <c r="CW37" i="15"/>
  <c r="CW38" i="15"/>
  <c r="CW39" i="15"/>
  <c r="CW40" i="15"/>
  <c r="CW41" i="15"/>
  <c r="CW42" i="15"/>
  <c r="CW44" i="15"/>
  <c r="CW45" i="15"/>
  <c r="CW46" i="15"/>
  <c r="CW47" i="15"/>
  <c r="CW48" i="15"/>
  <c r="CW49" i="15"/>
  <c r="CW50" i="15"/>
  <c r="CW51" i="15"/>
  <c r="CW52" i="15"/>
  <c r="CW53" i="15"/>
  <c r="CW54" i="15"/>
  <c r="CW55" i="15"/>
  <c r="CW56" i="15"/>
  <c r="CW57" i="15"/>
  <c r="CW58" i="15"/>
  <c r="CW59" i="15"/>
  <c r="CW60" i="15"/>
  <c r="CW61" i="15"/>
  <c r="CW62" i="15"/>
  <c r="CW63" i="15"/>
  <c r="CW64" i="15"/>
  <c r="CW65" i="15"/>
  <c r="CW67" i="15"/>
  <c r="CW68" i="15"/>
  <c r="CW69" i="15"/>
  <c r="CW70" i="15"/>
  <c r="CW71" i="15"/>
  <c r="CW72" i="15"/>
  <c r="CW73" i="15"/>
  <c r="CW74" i="15"/>
  <c r="CW75" i="15"/>
  <c r="CW76" i="15"/>
  <c r="CW77" i="15"/>
  <c r="CW78" i="15"/>
  <c r="CW79" i="15"/>
  <c r="CW80" i="15"/>
  <c r="CW81" i="15"/>
  <c r="CW82" i="15"/>
  <c r="CW83" i="15"/>
  <c r="CW84" i="15"/>
  <c r="CW87" i="15"/>
  <c r="CW88" i="15"/>
  <c r="CX88" i="15" s="1"/>
  <c r="CW89" i="15"/>
  <c r="CW90" i="15"/>
  <c r="CW91" i="15"/>
  <c r="CW94" i="15"/>
  <c r="CW95" i="15"/>
  <c r="CW96" i="15"/>
  <c r="CW97" i="15"/>
  <c r="CW98" i="15"/>
  <c r="CW99" i="15"/>
  <c r="CW100" i="15"/>
  <c r="CW101" i="15"/>
  <c r="CW102" i="15"/>
  <c r="CW103" i="15"/>
  <c r="CW104" i="15"/>
  <c r="CX104" i="15" s="1"/>
  <c r="CW106" i="15"/>
  <c r="CW107" i="15"/>
  <c r="CW108" i="15"/>
  <c r="CW109" i="15"/>
  <c r="CW110" i="15"/>
  <c r="CW111" i="15"/>
  <c r="CW112" i="15"/>
  <c r="CW113" i="15"/>
  <c r="CW115" i="15"/>
  <c r="CW116" i="15"/>
  <c r="CW117" i="15"/>
  <c r="CW121" i="15"/>
  <c r="CW122" i="15"/>
  <c r="CW123" i="15"/>
  <c r="CW124" i="15"/>
  <c r="CW125" i="15"/>
  <c r="CW126" i="15"/>
  <c r="CW127" i="15"/>
  <c r="CW128" i="15"/>
  <c r="CW129" i="15"/>
  <c r="CW130" i="15"/>
  <c r="CW131" i="15"/>
  <c r="CW132" i="15"/>
  <c r="CW133" i="15"/>
  <c r="CW134" i="15"/>
  <c r="CW135" i="15"/>
  <c r="CW136" i="15"/>
  <c r="CW137" i="15"/>
  <c r="CW138" i="15"/>
  <c r="CW139" i="15"/>
  <c r="CW140" i="15"/>
  <c r="CW141" i="15"/>
  <c r="CW142" i="15"/>
  <c r="CW143" i="15"/>
  <c r="CW144" i="15"/>
  <c r="CW145" i="15"/>
  <c r="CW146" i="15"/>
  <c r="CW147" i="15"/>
  <c r="CW148" i="15"/>
  <c r="CW149" i="15"/>
  <c r="CW150" i="15"/>
  <c r="CW151" i="15"/>
  <c r="CW152" i="15"/>
  <c r="CW153" i="15"/>
  <c r="CW154" i="15"/>
  <c r="CW155" i="15"/>
  <c r="CW156" i="15"/>
  <c r="CW157" i="15"/>
  <c r="CW158" i="15"/>
  <c r="CW159" i="15"/>
  <c r="CW160" i="15"/>
  <c r="CW161" i="15"/>
  <c r="CW162" i="15"/>
  <c r="CW163" i="15"/>
  <c r="CW164" i="15"/>
  <c r="CW165" i="15"/>
  <c r="CW166" i="15"/>
  <c r="CW168" i="15"/>
  <c r="CW169" i="15"/>
  <c r="CW170" i="15"/>
  <c r="CW172" i="15"/>
  <c r="CW173" i="15"/>
  <c r="CW174" i="15"/>
  <c r="CW175" i="15"/>
  <c r="CW176" i="15"/>
  <c r="CW177" i="15"/>
  <c r="CW178" i="15"/>
  <c r="CW179" i="15"/>
  <c r="CW180" i="15"/>
  <c r="CW181" i="15"/>
  <c r="CW182" i="15"/>
  <c r="CW183" i="15"/>
  <c r="CW184" i="15"/>
  <c r="CW185" i="15"/>
  <c r="CW186" i="15"/>
  <c r="CW187" i="15"/>
  <c r="CW188" i="15"/>
  <c r="CW189" i="15"/>
  <c r="CW190" i="15"/>
  <c r="CW191" i="15"/>
  <c r="CW192" i="15"/>
  <c r="CW193" i="15"/>
  <c r="CW194" i="15"/>
  <c r="CV196" i="15"/>
  <c r="CW196" i="15"/>
  <c r="CX196" i="15"/>
  <c r="CV197" i="15"/>
  <c r="CW197" i="15"/>
  <c r="CX197" i="15"/>
  <c r="CV198" i="15"/>
  <c r="CW198" i="15"/>
  <c r="CX198" i="15"/>
  <c r="CV199" i="15"/>
  <c r="CW199" i="15"/>
  <c r="CX199" i="15"/>
  <c r="CV200" i="15"/>
  <c r="CW200" i="15"/>
  <c r="CX200" i="15"/>
  <c r="CV201" i="15"/>
  <c r="CW201" i="15"/>
  <c r="CX201" i="15"/>
  <c r="CV202" i="15"/>
  <c r="CW202" i="15"/>
  <c r="CX202" i="15"/>
  <c r="CV203" i="15"/>
  <c r="CW203" i="15"/>
  <c r="CX203" i="15"/>
  <c r="CV204" i="15"/>
  <c r="CW204" i="15"/>
  <c r="CX204" i="15"/>
  <c r="CV205" i="15"/>
  <c r="CW205" i="15"/>
  <c r="CX205" i="15"/>
  <c r="CV207" i="15"/>
  <c r="CW207" i="15"/>
  <c r="CX207" i="15"/>
  <c r="CV208" i="15"/>
  <c r="CW208" i="15"/>
  <c r="CX208" i="15"/>
  <c r="CV209" i="15"/>
  <c r="CW209" i="15"/>
  <c r="CX209" i="15"/>
  <c r="CV210" i="15"/>
  <c r="CW210" i="15"/>
  <c r="CX210" i="15"/>
  <c r="CV211" i="15"/>
  <c r="CW211" i="15"/>
  <c r="CX211" i="15"/>
  <c r="CV212" i="15"/>
  <c r="CW212" i="15"/>
  <c r="CX212" i="15"/>
  <c r="CV213" i="15"/>
  <c r="CW213" i="15"/>
  <c r="CX213" i="15"/>
  <c r="CV214" i="15"/>
  <c r="CW214" i="15"/>
  <c r="CX214" i="15"/>
  <c r="CV215" i="15"/>
  <c r="CW215" i="15"/>
  <c r="CX215" i="15"/>
  <c r="CV216" i="15"/>
  <c r="CW216" i="15"/>
  <c r="CX216" i="15"/>
  <c r="CV217" i="15"/>
  <c r="CW217" i="15"/>
  <c r="CX217" i="15"/>
  <c r="CV218" i="15"/>
  <c r="CW218" i="15"/>
  <c r="CX218" i="15"/>
  <c r="CV220" i="15"/>
  <c r="CW220" i="15"/>
  <c r="CX220" i="15"/>
  <c r="CV221" i="15"/>
  <c r="CW221" i="15"/>
  <c r="CX221" i="15"/>
  <c r="CV222" i="15"/>
  <c r="CW222" i="15"/>
  <c r="CX222" i="15"/>
  <c r="CV223" i="15"/>
  <c r="CW223" i="15"/>
  <c r="CX223" i="15"/>
  <c r="CV224" i="15"/>
  <c r="CW224" i="15"/>
  <c r="CX224" i="15"/>
  <c r="CV226" i="15"/>
  <c r="CX226" i="15"/>
  <c r="CV228" i="15"/>
  <c r="CV229" i="15"/>
  <c r="CV230" i="15"/>
  <c r="CV231" i="15"/>
  <c r="CV232" i="15"/>
  <c r="CV233" i="15"/>
  <c r="CV234" i="15"/>
  <c r="CV235" i="15"/>
  <c r="CV236" i="15"/>
  <c r="CV237" i="15"/>
  <c r="CV238" i="15"/>
  <c r="CV239" i="15"/>
  <c r="CV240" i="15"/>
  <c r="CV243" i="15"/>
  <c r="CV244" i="15"/>
  <c r="CV245" i="15"/>
  <c r="CV246" i="15"/>
  <c r="CV248" i="15"/>
  <c r="CV249" i="15"/>
  <c r="CV250" i="15"/>
  <c r="CV251" i="15"/>
  <c r="CV252" i="15"/>
  <c r="CV253" i="15"/>
  <c r="CV254" i="15"/>
  <c r="CV255" i="15"/>
  <c r="CV256" i="15"/>
  <c r="CV257" i="15"/>
  <c r="CV258" i="15"/>
  <c r="CX228" i="15"/>
  <c r="CX229" i="15"/>
  <c r="CX230" i="15"/>
  <c r="CX231" i="15"/>
  <c r="CX232" i="15"/>
  <c r="CX233" i="15"/>
  <c r="CX234" i="15"/>
  <c r="CX235" i="15"/>
  <c r="CX236" i="15"/>
  <c r="CX237" i="15"/>
  <c r="CX238" i="15"/>
  <c r="CX239" i="15"/>
  <c r="CX240" i="15"/>
  <c r="CX243" i="15"/>
  <c r="CX244" i="15"/>
  <c r="CX245" i="15"/>
  <c r="CX246" i="15"/>
  <c r="CX248" i="15"/>
  <c r="CX249" i="15"/>
  <c r="CX250" i="15"/>
  <c r="CX251" i="15"/>
  <c r="CX252" i="15"/>
  <c r="CX253" i="15"/>
  <c r="CX254" i="15"/>
  <c r="CX255" i="15"/>
  <c r="CX256" i="15"/>
  <c r="CX257" i="15"/>
  <c r="CX258" i="15"/>
  <c r="CV260" i="15"/>
  <c r="CV261" i="15"/>
  <c r="CV262" i="15"/>
  <c r="CV263" i="15"/>
  <c r="CV264" i="15"/>
  <c r="CV265" i="15"/>
  <c r="CV266" i="15"/>
  <c r="CV267" i="15"/>
  <c r="CX260" i="15"/>
  <c r="CX261" i="15"/>
  <c r="CX262" i="15"/>
  <c r="CX263" i="15"/>
  <c r="CX264" i="15"/>
  <c r="CX265" i="15"/>
  <c r="CX266" i="15"/>
  <c r="CX267" i="15"/>
  <c r="CW226" i="15"/>
  <c r="CW227" i="15"/>
  <c r="CW228" i="15"/>
  <c r="CW229" i="15"/>
  <c r="CW230" i="15"/>
  <c r="CW231" i="15"/>
  <c r="CW232" i="15"/>
  <c r="CW233" i="15"/>
  <c r="CW234" i="15"/>
  <c r="CW235" i="15"/>
  <c r="CW236" i="15"/>
  <c r="CW237" i="15"/>
  <c r="CW238" i="15"/>
  <c r="CW239" i="15"/>
  <c r="CW240" i="15"/>
  <c r="CW243" i="15"/>
  <c r="CW244" i="15"/>
  <c r="CW245" i="15"/>
  <c r="CW246" i="15"/>
  <c r="CW248" i="15"/>
  <c r="CW249" i="15"/>
  <c r="CW250" i="15"/>
  <c r="CW251" i="15"/>
  <c r="CW252" i="15"/>
  <c r="CW253" i="15"/>
  <c r="CW254" i="15"/>
  <c r="CW255" i="15"/>
  <c r="CW256" i="15"/>
  <c r="CW257" i="15"/>
  <c r="CW258" i="15"/>
  <c r="CW260" i="15"/>
  <c r="CW261" i="15"/>
  <c r="CW262" i="15"/>
  <c r="CW263" i="15"/>
  <c r="CW264" i="15"/>
  <c r="CW265" i="15"/>
  <c r="CW266" i="15"/>
  <c r="CW267" i="15"/>
  <c r="CW268" i="15"/>
  <c r="CV269" i="15"/>
  <c r="CW269" i="15"/>
  <c r="CX269" i="15"/>
  <c r="CV270" i="15"/>
  <c r="CW270" i="15"/>
  <c r="CX270" i="15"/>
  <c r="CV272" i="15"/>
  <c r="CW272" i="15"/>
  <c r="CX272" i="15"/>
  <c r="CV273" i="15"/>
  <c r="CW273" i="15"/>
  <c r="CX273" i="15"/>
  <c r="CV274" i="15"/>
  <c r="CW274" i="15"/>
  <c r="CX274" i="15"/>
  <c r="CV275" i="15"/>
  <c r="CW275" i="15"/>
  <c r="CX275" i="15"/>
  <c r="CV276" i="15"/>
  <c r="CW276" i="15"/>
  <c r="CX276" i="15"/>
  <c r="CV277" i="15"/>
  <c r="CW277" i="15"/>
  <c r="CX277" i="15"/>
  <c r="CV278" i="15"/>
  <c r="CW278" i="15"/>
  <c r="CX278" i="15"/>
  <c r="DR4" i="15"/>
  <c r="DR5" i="15"/>
  <c r="DR6" i="15"/>
  <c r="DR7" i="15"/>
  <c r="DR8" i="15"/>
  <c r="DR9" i="15"/>
  <c r="DR11" i="15"/>
  <c r="DR12" i="15"/>
  <c r="DR13" i="15"/>
  <c r="DR14" i="15"/>
  <c r="DR15" i="15"/>
  <c r="DR16" i="15"/>
  <c r="DR19" i="15"/>
  <c r="DR20" i="15"/>
  <c r="DR21" i="15"/>
  <c r="DR22" i="15"/>
  <c r="DR23" i="15"/>
  <c r="DR24" i="15"/>
  <c r="DR25" i="15"/>
  <c r="DR26" i="15"/>
  <c r="DR27" i="15"/>
  <c r="DR28" i="15"/>
  <c r="DR29" i="15"/>
  <c r="DR30" i="15"/>
  <c r="DR31" i="15"/>
  <c r="DR32" i="15"/>
  <c r="DR33" i="15"/>
  <c r="DR34" i="15"/>
  <c r="DR35" i="15"/>
  <c r="DR36" i="15"/>
  <c r="DR37" i="15"/>
  <c r="DR38" i="15"/>
  <c r="DR39" i="15"/>
  <c r="DR40" i="15"/>
  <c r="DR41" i="15"/>
  <c r="DR42" i="15"/>
  <c r="DR44" i="15"/>
  <c r="DR45" i="15"/>
  <c r="DR46" i="15"/>
  <c r="DR47" i="15"/>
  <c r="DR48" i="15"/>
  <c r="DR49" i="15"/>
  <c r="DR50" i="15"/>
  <c r="DR51" i="15"/>
  <c r="DR52" i="15"/>
  <c r="DR53" i="15"/>
  <c r="DR54" i="15"/>
  <c r="DR55" i="15"/>
  <c r="DR56" i="15"/>
  <c r="DR57" i="15"/>
  <c r="DR58" i="15"/>
  <c r="DT4" i="15"/>
  <c r="DT5" i="15"/>
  <c r="DT6" i="15"/>
  <c r="DT7" i="15"/>
  <c r="DT8" i="15"/>
  <c r="DT9" i="15"/>
  <c r="DT11" i="15"/>
  <c r="DT12" i="15"/>
  <c r="DT13" i="15"/>
  <c r="DT14" i="15"/>
  <c r="DT15" i="15"/>
  <c r="DT16" i="15"/>
  <c r="DT19" i="15"/>
  <c r="DT20" i="15"/>
  <c r="DT21" i="15"/>
  <c r="DT22" i="15"/>
  <c r="DT23" i="15"/>
  <c r="DT24" i="15"/>
  <c r="DT25" i="15"/>
  <c r="DT26" i="15"/>
  <c r="DT27" i="15"/>
  <c r="DT28" i="15"/>
  <c r="DT29" i="15"/>
  <c r="DT30" i="15"/>
  <c r="DT31" i="15"/>
  <c r="DT32" i="15"/>
  <c r="DT33" i="15"/>
  <c r="DT34" i="15"/>
  <c r="DT35" i="15"/>
  <c r="DT36" i="15"/>
  <c r="DT37" i="15"/>
  <c r="DT38" i="15"/>
  <c r="DT39" i="15"/>
  <c r="DT40" i="15"/>
  <c r="DT41" i="15"/>
  <c r="DT42" i="15"/>
  <c r="DT44" i="15"/>
  <c r="DT45" i="15"/>
  <c r="DT46" i="15"/>
  <c r="DT47" i="15"/>
  <c r="DT48" i="15"/>
  <c r="DT49" i="15"/>
  <c r="DT50" i="15"/>
  <c r="DT51" i="15"/>
  <c r="DT52" i="15"/>
  <c r="DT53" i="15"/>
  <c r="DT54" i="15"/>
  <c r="DT55" i="15"/>
  <c r="DT56" i="15"/>
  <c r="DT57" i="15"/>
  <c r="DT58" i="15"/>
  <c r="DR60" i="15"/>
  <c r="DR62" i="15"/>
  <c r="DR63" i="15"/>
  <c r="DR64" i="15"/>
  <c r="DR65" i="15"/>
  <c r="DR67" i="15"/>
  <c r="DR68" i="15"/>
  <c r="DR69" i="15"/>
  <c r="DR70" i="15"/>
  <c r="DR71" i="15"/>
  <c r="DR72" i="15"/>
  <c r="DR73" i="15"/>
  <c r="DR74" i="15"/>
  <c r="DR75" i="15"/>
  <c r="DR76" i="15"/>
  <c r="DR77" i="15"/>
  <c r="DR78" i="15"/>
  <c r="DR79" i="15"/>
  <c r="DR80" i="15"/>
  <c r="DR81" i="15"/>
  <c r="DR82" i="15"/>
  <c r="DR83" i="15"/>
  <c r="DR84" i="15"/>
  <c r="DR87" i="15"/>
  <c r="DT60" i="15"/>
  <c r="DT62" i="15"/>
  <c r="DT63" i="15"/>
  <c r="DT64" i="15"/>
  <c r="DT65" i="15"/>
  <c r="DT67" i="15"/>
  <c r="DT68" i="15"/>
  <c r="DT69" i="15"/>
  <c r="DT70" i="15"/>
  <c r="DT71" i="15"/>
  <c r="DT72" i="15"/>
  <c r="DT73" i="15"/>
  <c r="DT74" i="15"/>
  <c r="DT75" i="15"/>
  <c r="DT76" i="15"/>
  <c r="DT77" i="15"/>
  <c r="DT78" i="15"/>
  <c r="DT79" i="15"/>
  <c r="DT80" i="15"/>
  <c r="DT81" i="15"/>
  <c r="DT82" i="15"/>
  <c r="DT83" i="15"/>
  <c r="DT84" i="15"/>
  <c r="DT87" i="15"/>
  <c r="DR90" i="15"/>
  <c r="DR91" i="15"/>
  <c r="DR94" i="15"/>
  <c r="DR95" i="15"/>
  <c r="DR96" i="15"/>
  <c r="DR97" i="15"/>
  <c r="DR98" i="15"/>
  <c r="DT90" i="15"/>
  <c r="DT91" i="15"/>
  <c r="DT94" i="15"/>
  <c r="DT95" i="15"/>
  <c r="DT96" i="15"/>
  <c r="DT97" i="15"/>
  <c r="DT98" i="15"/>
  <c r="DR100" i="15"/>
  <c r="DT100" i="15"/>
  <c r="DR106" i="15"/>
  <c r="DT106" i="15"/>
  <c r="DR108" i="15"/>
  <c r="DR109" i="15"/>
  <c r="DR110" i="15"/>
  <c r="DR111" i="15"/>
  <c r="DR112" i="15"/>
  <c r="DR113" i="15"/>
  <c r="DR115" i="15"/>
  <c r="DR116" i="15"/>
  <c r="DR117" i="15"/>
  <c r="DR121" i="15"/>
  <c r="DR122" i="15"/>
  <c r="DR123" i="15"/>
  <c r="DR124" i="15"/>
  <c r="DR125" i="15"/>
  <c r="DR126" i="15"/>
  <c r="DR127" i="15"/>
  <c r="DR128" i="15"/>
  <c r="DR129" i="15"/>
  <c r="DR130" i="15"/>
  <c r="DR131" i="15"/>
  <c r="DR132" i="15"/>
  <c r="DR133" i="15"/>
  <c r="DR134" i="15"/>
  <c r="DR135" i="15"/>
  <c r="DR136" i="15"/>
  <c r="DR137" i="15"/>
  <c r="DR138" i="15"/>
  <c r="DR139" i="15"/>
  <c r="DR140" i="15"/>
  <c r="DR141" i="15"/>
  <c r="DR142" i="15"/>
  <c r="DR143" i="15"/>
  <c r="DR144" i="15"/>
  <c r="DR145" i="15"/>
  <c r="DR146" i="15"/>
  <c r="DR147" i="15"/>
  <c r="DR148" i="15"/>
  <c r="DR149" i="15"/>
  <c r="DR150" i="15"/>
  <c r="DR151" i="15"/>
  <c r="DR152" i="15"/>
  <c r="DR153" i="15"/>
  <c r="DR154" i="15"/>
  <c r="DR155" i="15"/>
  <c r="DR156" i="15"/>
  <c r="DR157" i="15"/>
  <c r="DR158" i="15"/>
  <c r="DR159" i="15"/>
  <c r="DR160" i="15"/>
  <c r="DR161" i="15"/>
  <c r="DR162" i="15"/>
  <c r="DR163" i="15"/>
  <c r="DR164" i="15"/>
  <c r="DR165" i="15"/>
  <c r="DR166" i="15"/>
  <c r="DR168" i="15"/>
  <c r="DR169" i="15"/>
  <c r="DR170" i="15"/>
  <c r="DR173" i="15"/>
  <c r="DR174" i="15"/>
  <c r="DR175" i="15"/>
  <c r="DR176" i="15"/>
  <c r="DR177" i="15"/>
  <c r="DR178" i="15"/>
  <c r="DR179" i="15"/>
  <c r="DR180" i="15"/>
  <c r="DR181" i="15"/>
  <c r="DR182" i="15"/>
  <c r="DR183" i="15"/>
  <c r="DR184" i="15"/>
  <c r="DR185" i="15"/>
  <c r="DR186" i="15"/>
  <c r="DR187" i="15"/>
  <c r="DR188" i="15"/>
  <c r="DR189" i="15"/>
  <c r="DR190" i="15"/>
  <c r="DR191" i="15"/>
  <c r="DR192" i="15"/>
  <c r="DR193" i="15"/>
  <c r="DT108" i="15"/>
  <c r="DT109" i="15"/>
  <c r="DT110" i="15"/>
  <c r="DT111" i="15"/>
  <c r="DT112" i="15"/>
  <c r="DT113" i="15"/>
  <c r="DT115" i="15"/>
  <c r="DT116" i="15"/>
  <c r="DT117" i="15"/>
  <c r="DT121" i="15"/>
  <c r="DT122" i="15"/>
  <c r="DT123" i="15"/>
  <c r="DT124" i="15"/>
  <c r="DT125" i="15"/>
  <c r="DT126" i="15"/>
  <c r="DT127" i="15"/>
  <c r="DT128" i="15"/>
  <c r="DT129" i="15"/>
  <c r="DT130" i="15"/>
  <c r="DT131" i="15"/>
  <c r="DT132" i="15"/>
  <c r="DT133" i="15"/>
  <c r="DT134" i="15"/>
  <c r="DT135" i="15"/>
  <c r="DT136" i="15"/>
  <c r="DT137" i="15"/>
  <c r="DT138" i="15"/>
  <c r="DT139" i="15"/>
  <c r="DT140" i="15"/>
  <c r="DT141" i="15"/>
  <c r="DT142" i="15"/>
  <c r="DT143" i="15"/>
  <c r="DT144" i="15"/>
  <c r="DT145" i="15"/>
  <c r="DT146" i="15"/>
  <c r="DT147" i="15"/>
  <c r="DT148" i="15"/>
  <c r="DT149" i="15"/>
  <c r="DT150" i="15"/>
  <c r="DT151" i="15"/>
  <c r="DT152" i="15"/>
  <c r="DT153" i="15"/>
  <c r="DT154" i="15"/>
  <c r="DT155" i="15"/>
  <c r="DT156" i="15"/>
  <c r="DT157" i="15"/>
  <c r="DT158" i="15"/>
  <c r="DT159" i="15"/>
  <c r="DT160" i="15"/>
  <c r="DT161" i="15"/>
  <c r="DT162" i="15"/>
  <c r="DT163" i="15"/>
  <c r="DT164" i="15"/>
  <c r="DT165" i="15"/>
  <c r="DT166" i="15"/>
  <c r="DT168" i="15"/>
  <c r="DT169" i="15"/>
  <c r="DT170" i="15"/>
  <c r="DT173" i="15"/>
  <c r="DT174" i="15"/>
  <c r="DT175" i="15"/>
  <c r="DT176" i="15"/>
  <c r="DT177" i="15"/>
  <c r="DT178" i="15"/>
  <c r="DT179" i="15"/>
  <c r="DT180" i="15"/>
  <c r="DT181" i="15"/>
  <c r="DT182" i="15"/>
  <c r="DT183" i="15"/>
  <c r="DT184" i="15"/>
  <c r="DT185" i="15"/>
  <c r="DT186" i="15"/>
  <c r="DT187" i="15"/>
  <c r="DT188" i="15"/>
  <c r="DT189" i="15"/>
  <c r="DT190" i="15"/>
  <c r="DT191" i="15"/>
  <c r="DT192" i="15"/>
  <c r="DT193" i="15"/>
  <c r="DR196" i="15"/>
  <c r="DR197" i="15"/>
  <c r="DR198" i="15"/>
  <c r="DR199" i="15"/>
  <c r="DR200" i="15"/>
  <c r="DR201" i="15"/>
  <c r="DR202" i="15"/>
  <c r="DR203" i="15"/>
  <c r="DR204" i="15"/>
  <c r="DR205" i="15"/>
  <c r="DR207" i="15"/>
  <c r="DR208" i="15"/>
  <c r="DR209" i="15"/>
  <c r="DR210" i="15"/>
  <c r="DR211" i="15"/>
  <c r="DR212" i="15"/>
  <c r="DR213" i="15"/>
  <c r="DR214" i="15"/>
  <c r="DR215" i="15"/>
  <c r="DR216" i="15"/>
  <c r="DR217" i="15"/>
  <c r="DR218" i="15"/>
  <c r="DR220" i="15"/>
  <c r="DR221" i="15"/>
  <c r="DR222" i="15"/>
  <c r="DR223" i="15"/>
  <c r="DR224" i="15"/>
  <c r="DT196" i="15"/>
  <c r="DT197" i="15"/>
  <c r="DT198" i="15"/>
  <c r="DT199" i="15"/>
  <c r="DT200" i="15"/>
  <c r="DT201" i="15"/>
  <c r="DT202" i="15"/>
  <c r="DT203" i="15"/>
  <c r="DT204" i="15"/>
  <c r="DT205" i="15"/>
  <c r="DT207" i="15"/>
  <c r="DT208" i="15"/>
  <c r="DT209" i="15"/>
  <c r="DT210" i="15"/>
  <c r="DT211" i="15"/>
  <c r="DT212" i="15"/>
  <c r="DT213" i="15"/>
  <c r="DT214" i="15"/>
  <c r="DT215" i="15"/>
  <c r="DT216" i="15"/>
  <c r="DT217" i="15"/>
  <c r="DT218" i="15"/>
  <c r="DT220" i="15"/>
  <c r="DT221" i="15"/>
  <c r="DT222" i="15"/>
  <c r="DT223" i="15"/>
  <c r="DT224" i="15"/>
  <c r="DR226" i="15"/>
  <c r="DT226" i="15"/>
  <c r="DR228" i="15"/>
  <c r="DR229" i="15"/>
  <c r="DR230" i="15"/>
  <c r="DR231" i="15"/>
  <c r="DR232" i="15"/>
  <c r="DR233" i="15"/>
  <c r="DR234" i="15"/>
  <c r="DR235" i="15"/>
  <c r="DR236" i="15"/>
  <c r="DR237" i="15"/>
  <c r="DR238" i="15"/>
  <c r="DR239" i="15"/>
  <c r="DR240" i="15"/>
  <c r="DR243" i="15"/>
  <c r="DR244" i="15"/>
  <c r="DR245" i="15"/>
  <c r="DR246" i="15"/>
  <c r="DR248" i="15"/>
  <c r="DR249" i="15"/>
  <c r="DR250" i="15"/>
  <c r="DR251" i="15"/>
  <c r="DR252" i="15"/>
  <c r="DR253" i="15"/>
  <c r="DR255" i="15"/>
  <c r="DR256" i="15"/>
  <c r="DR257" i="15"/>
  <c r="DR258" i="15"/>
  <c r="DT228" i="15"/>
  <c r="DT229" i="15"/>
  <c r="DT230" i="15"/>
  <c r="DT231" i="15"/>
  <c r="DT232" i="15"/>
  <c r="DT233" i="15"/>
  <c r="DT234" i="15"/>
  <c r="DT235" i="15"/>
  <c r="DT236" i="15"/>
  <c r="DT237" i="15"/>
  <c r="DT238" i="15"/>
  <c r="DT239" i="15"/>
  <c r="DT240" i="15"/>
  <c r="DT243" i="15"/>
  <c r="DT244" i="15"/>
  <c r="DT245" i="15"/>
  <c r="DT246" i="15"/>
  <c r="DT248" i="15"/>
  <c r="DT249" i="15"/>
  <c r="DT250" i="15"/>
  <c r="DT251" i="15"/>
  <c r="DT252" i="15"/>
  <c r="DT253" i="15"/>
  <c r="DT255" i="15"/>
  <c r="DT256" i="15"/>
  <c r="DT257" i="15"/>
  <c r="DT258" i="15"/>
  <c r="DR260" i="15"/>
  <c r="DR261" i="15"/>
  <c r="DR262" i="15"/>
  <c r="DR263" i="15"/>
  <c r="DR264" i="15"/>
  <c r="DR265" i="15"/>
  <c r="DR266" i="15"/>
  <c r="DR267" i="15"/>
  <c r="DT260" i="15"/>
  <c r="DT261" i="15"/>
  <c r="DT262" i="15"/>
  <c r="DT263" i="15"/>
  <c r="DT264" i="15"/>
  <c r="DT265" i="15"/>
  <c r="DT266" i="15"/>
  <c r="DT267" i="15"/>
  <c r="DS4" i="15"/>
  <c r="DS5" i="15"/>
  <c r="DS6" i="15"/>
  <c r="DS7" i="15"/>
  <c r="DS8" i="15"/>
  <c r="DS9" i="15"/>
  <c r="DS11" i="15"/>
  <c r="DS12" i="15"/>
  <c r="DS13" i="15"/>
  <c r="DS14" i="15"/>
  <c r="DS15" i="15"/>
  <c r="DS16" i="15"/>
  <c r="DS19" i="15"/>
  <c r="DS20" i="15"/>
  <c r="DS21" i="15"/>
  <c r="DS22" i="15"/>
  <c r="DS23" i="15"/>
  <c r="DS24" i="15"/>
  <c r="DS25" i="15"/>
  <c r="DS26" i="15"/>
  <c r="DS27" i="15"/>
  <c r="DS28" i="15"/>
  <c r="DS29" i="15"/>
  <c r="DS30" i="15"/>
  <c r="DS31" i="15"/>
  <c r="DS32" i="15"/>
  <c r="DS33" i="15"/>
  <c r="DS34" i="15"/>
  <c r="DS35" i="15"/>
  <c r="DS36" i="15"/>
  <c r="DS37" i="15"/>
  <c r="DS38" i="15"/>
  <c r="DS39" i="15"/>
  <c r="DS40" i="15"/>
  <c r="DS41" i="15"/>
  <c r="DS42" i="15"/>
  <c r="DS44" i="15"/>
  <c r="DS45" i="15"/>
  <c r="DS46" i="15"/>
  <c r="DS47" i="15"/>
  <c r="DS48" i="15"/>
  <c r="DS49" i="15"/>
  <c r="DS50" i="15"/>
  <c r="DS51" i="15"/>
  <c r="DS52" i="15"/>
  <c r="DS53" i="15"/>
  <c r="DS54" i="15"/>
  <c r="DS55" i="15"/>
  <c r="DS56" i="15"/>
  <c r="DS57" i="15"/>
  <c r="DS58" i="15"/>
  <c r="DS59" i="15"/>
  <c r="DS60" i="15"/>
  <c r="DS62" i="15"/>
  <c r="DS63" i="15"/>
  <c r="DS64" i="15"/>
  <c r="DS65" i="15"/>
  <c r="DS67" i="15"/>
  <c r="DS68" i="15"/>
  <c r="DS69" i="15"/>
  <c r="DS70" i="15"/>
  <c r="DS71" i="15"/>
  <c r="DS72" i="15"/>
  <c r="DS73" i="15"/>
  <c r="DS74" i="15"/>
  <c r="DS75" i="15"/>
  <c r="DS76" i="15"/>
  <c r="DS77" i="15"/>
  <c r="DS78" i="15"/>
  <c r="DS79" i="15"/>
  <c r="DS80" i="15"/>
  <c r="DS81" i="15"/>
  <c r="DS82" i="15"/>
  <c r="DS83" i="15"/>
  <c r="DS84" i="15"/>
  <c r="DS87" i="15"/>
  <c r="DS88" i="15"/>
  <c r="DS90" i="15"/>
  <c r="DS91" i="15"/>
  <c r="DS94" i="15"/>
  <c r="DS95" i="15"/>
  <c r="DS96" i="15"/>
  <c r="DS97" i="15"/>
  <c r="DS98" i="15"/>
  <c r="DS99" i="15"/>
  <c r="DS100" i="15"/>
  <c r="DS101" i="15"/>
  <c r="DS102" i="15"/>
  <c r="DS103" i="15"/>
  <c r="DS104" i="15"/>
  <c r="DS105" i="15"/>
  <c r="DS106" i="15"/>
  <c r="DS107" i="15"/>
  <c r="DT107" i="15" s="1"/>
  <c r="DS108" i="15"/>
  <c r="DS109" i="15"/>
  <c r="DS110" i="15"/>
  <c r="DS111" i="15"/>
  <c r="DS112" i="15"/>
  <c r="DS113" i="15"/>
  <c r="DS115" i="15"/>
  <c r="DS116" i="15"/>
  <c r="DS117" i="15"/>
  <c r="DS121" i="15"/>
  <c r="DS122" i="15"/>
  <c r="DS123" i="15"/>
  <c r="DS124" i="15"/>
  <c r="DS125" i="15"/>
  <c r="DS126" i="15"/>
  <c r="DS127" i="15"/>
  <c r="DS128" i="15"/>
  <c r="DS129" i="15"/>
  <c r="DS130" i="15"/>
  <c r="DS131" i="15"/>
  <c r="DS132" i="15"/>
  <c r="DS133" i="15"/>
  <c r="DS134" i="15"/>
  <c r="DS135" i="15"/>
  <c r="DS136" i="15"/>
  <c r="DS137" i="15"/>
  <c r="DS138" i="15"/>
  <c r="DS139" i="15"/>
  <c r="DS140" i="15"/>
  <c r="DS141" i="15"/>
  <c r="DS142" i="15"/>
  <c r="DS143" i="15"/>
  <c r="DS144" i="15"/>
  <c r="DS145" i="15"/>
  <c r="DS146" i="15"/>
  <c r="DS147" i="15"/>
  <c r="DS148" i="15"/>
  <c r="DS149" i="15"/>
  <c r="DS150" i="15"/>
  <c r="DS151" i="15"/>
  <c r="DS152" i="15"/>
  <c r="DS153" i="15"/>
  <c r="DS154" i="15"/>
  <c r="DS155" i="15"/>
  <c r="DS156" i="15"/>
  <c r="DS157" i="15"/>
  <c r="DS158" i="15"/>
  <c r="DS159" i="15"/>
  <c r="DS160" i="15"/>
  <c r="DS161" i="15"/>
  <c r="DS162" i="15"/>
  <c r="DS163" i="15"/>
  <c r="DS164" i="15"/>
  <c r="DS165" i="15"/>
  <c r="DS166" i="15"/>
  <c r="DS168" i="15"/>
  <c r="DS169" i="15"/>
  <c r="DS170" i="15"/>
  <c r="DS173" i="15"/>
  <c r="DS174" i="15"/>
  <c r="DS175" i="15"/>
  <c r="DS176" i="15"/>
  <c r="DS177" i="15"/>
  <c r="DS178" i="15"/>
  <c r="DS179" i="15"/>
  <c r="DS180" i="15"/>
  <c r="DS181" i="15"/>
  <c r="DS182" i="15"/>
  <c r="DS183" i="15"/>
  <c r="DS184" i="15"/>
  <c r="DS185" i="15"/>
  <c r="DS186" i="15"/>
  <c r="DS187" i="15"/>
  <c r="DS188" i="15"/>
  <c r="DS189" i="15"/>
  <c r="DS190" i="15"/>
  <c r="DS191" i="15"/>
  <c r="DS192" i="15"/>
  <c r="DS193" i="15"/>
  <c r="DS194" i="15"/>
  <c r="DS196" i="15"/>
  <c r="DS197" i="15"/>
  <c r="DS198" i="15"/>
  <c r="DS199" i="15"/>
  <c r="DS200" i="15"/>
  <c r="DS201" i="15"/>
  <c r="DS202" i="15"/>
  <c r="DS203" i="15"/>
  <c r="DS204" i="15"/>
  <c r="DS205" i="15"/>
  <c r="DS207" i="15"/>
  <c r="DS208" i="15"/>
  <c r="DS209" i="15"/>
  <c r="DS210" i="15"/>
  <c r="DS211" i="15"/>
  <c r="DS212" i="15"/>
  <c r="DS213" i="15"/>
  <c r="DS214" i="15"/>
  <c r="DS215" i="15"/>
  <c r="DS216" i="15"/>
  <c r="DS217" i="15"/>
  <c r="DS218" i="15"/>
  <c r="DS220" i="15"/>
  <c r="DS221" i="15"/>
  <c r="DS222" i="15"/>
  <c r="DS223" i="15"/>
  <c r="DS224" i="15"/>
  <c r="DS225" i="15"/>
  <c r="DS226" i="15"/>
  <c r="DS227" i="15"/>
  <c r="DT227" i="15" s="1"/>
  <c r="DS228" i="15"/>
  <c r="DS229" i="15"/>
  <c r="DS230" i="15"/>
  <c r="DS231" i="15"/>
  <c r="DS232" i="15"/>
  <c r="DS233" i="15"/>
  <c r="DS234" i="15"/>
  <c r="DS235" i="15"/>
  <c r="DS236" i="15"/>
  <c r="DS237" i="15"/>
  <c r="DS238" i="15"/>
  <c r="DS239" i="15"/>
  <c r="DS240" i="15"/>
  <c r="DS243" i="15"/>
  <c r="DS244" i="15"/>
  <c r="DS245" i="15"/>
  <c r="DS246" i="15"/>
  <c r="DS248" i="15"/>
  <c r="DS249" i="15"/>
  <c r="DS250" i="15"/>
  <c r="DS251" i="15"/>
  <c r="DS252" i="15"/>
  <c r="DS253" i="15"/>
  <c r="DS255" i="15"/>
  <c r="DS256" i="15"/>
  <c r="DS257" i="15"/>
  <c r="DS258" i="15"/>
  <c r="DS259" i="15"/>
  <c r="DS260" i="15"/>
  <c r="DS261" i="15"/>
  <c r="DS262" i="15"/>
  <c r="DS263" i="15"/>
  <c r="DS264" i="15"/>
  <c r="DS265" i="15"/>
  <c r="DS266" i="15"/>
  <c r="DS267" i="15"/>
  <c r="DS268" i="15"/>
  <c r="DT268" i="15" s="1"/>
  <c r="DR269" i="15"/>
  <c r="DS269" i="15"/>
  <c r="DT269" i="15"/>
  <c r="DR270" i="15"/>
  <c r="DS270" i="15"/>
  <c r="DT270" i="15"/>
  <c r="DR272" i="15"/>
  <c r="DS272" i="15"/>
  <c r="DT272" i="15"/>
  <c r="DR273" i="15"/>
  <c r="DS273" i="15"/>
  <c r="DT273" i="15"/>
  <c r="DR274" i="15"/>
  <c r="DS274" i="15"/>
  <c r="DT274" i="15"/>
  <c r="DR275" i="15"/>
  <c r="DS275" i="15"/>
  <c r="DT275" i="15"/>
  <c r="DR276" i="15"/>
  <c r="DS276" i="15"/>
  <c r="DT276" i="15"/>
  <c r="DR277" i="15"/>
  <c r="DS277" i="15"/>
  <c r="DT277" i="15"/>
  <c r="DR278" i="15"/>
  <c r="DS278" i="15"/>
  <c r="DT278" i="15"/>
  <c r="DR279" i="15"/>
  <c r="DS279" i="15"/>
  <c r="DT279" i="15"/>
  <c r="DR280" i="15"/>
  <c r="DS280" i="15"/>
  <c r="DT280" i="15"/>
  <c r="DR281" i="15"/>
  <c r="DS281" i="15"/>
  <c r="DT281" i="15"/>
  <c r="DR282" i="15"/>
  <c r="DS282" i="15"/>
  <c r="DT282" i="15"/>
  <c r="DR283" i="15"/>
  <c r="DS283" i="15"/>
  <c r="DT283" i="15"/>
  <c r="DR284" i="15"/>
  <c r="DS284" i="15"/>
  <c r="DT284" i="15"/>
  <c r="DR285" i="15"/>
  <c r="DS285" i="15"/>
  <c r="DT285" i="15"/>
  <c r="DR286" i="15"/>
  <c r="DS286" i="15"/>
  <c r="DT286" i="15"/>
  <c r="DR287" i="15"/>
  <c r="DS287" i="15"/>
  <c r="DT287" i="15"/>
  <c r="DT88" i="15"/>
  <c r="CF88" i="15"/>
  <c r="DT225" i="15"/>
  <c r="CX227" i="15"/>
  <c r="CX225" i="15"/>
  <c r="CF227" i="15"/>
  <c r="CF225" i="15"/>
  <c r="CX268" i="15"/>
  <c r="CF268" i="15"/>
  <c r="DT194" i="15"/>
  <c r="CX194" i="15"/>
  <c r="CF194" i="15"/>
  <c r="DT259" i="15"/>
  <c r="DT105" i="15"/>
  <c r="CX259" i="15"/>
  <c r="CX105" i="15"/>
  <c r="CX107" i="15"/>
  <c r="CF259" i="15"/>
  <c r="CF107" i="15"/>
  <c r="CF105" i="15"/>
  <c r="DT104" i="15"/>
  <c r="DT103" i="15"/>
  <c r="CX103" i="15"/>
  <c r="CF104" i="15"/>
  <c r="CF103" i="15"/>
  <c r="DT102" i="15"/>
  <c r="DT101" i="15"/>
  <c r="DT99" i="15"/>
  <c r="CX102" i="15"/>
  <c r="CX101" i="15"/>
  <c r="CX99" i="15"/>
  <c r="CF102" i="15"/>
  <c r="CF101" i="15"/>
  <c r="CF99" i="15"/>
  <c r="DT59" i="15"/>
  <c r="CX59" i="15"/>
  <c r="CD4" i="15"/>
  <c r="CE4" i="15"/>
  <c r="CF4" i="15"/>
  <c r="CD5" i="15"/>
  <c r="CE5" i="15"/>
  <c r="CF5" i="15"/>
  <c r="CD6" i="15"/>
  <c r="CE6" i="15"/>
  <c r="CF6" i="15"/>
  <c r="CD7" i="15"/>
  <c r="CE7" i="15"/>
  <c r="CF7" i="15"/>
  <c r="CD8" i="15"/>
  <c r="CE8" i="15"/>
  <c r="CF8" i="15"/>
  <c r="CD9" i="15"/>
  <c r="CE9" i="15"/>
  <c r="CF9" i="15"/>
  <c r="CD11" i="15"/>
  <c r="CE11" i="15"/>
  <c r="CF11" i="15"/>
  <c r="CD12" i="15"/>
  <c r="CE12" i="15"/>
  <c r="CF12" i="15"/>
  <c r="CD13" i="15"/>
  <c r="CE13" i="15"/>
  <c r="CF13" i="15"/>
  <c r="CD14" i="15"/>
  <c r="CE14" i="15"/>
  <c r="CF14" i="15"/>
  <c r="CD15" i="15"/>
  <c r="CE15" i="15"/>
  <c r="CF15" i="15"/>
  <c r="CD16" i="15"/>
  <c r="CE16" i="15"/>
  <c r="CF16" i="15"/>
  <c r="CD17" i="15"/>
  <c r="CE17" i="15"/>
  <c r="CF17" i="15"/>
  <c r="CD18" i="15"/>
  <c r="CE18" i="15"/>
  <c r="CF18" i="15"/>
  <c r="CD19" i="15"/>
  <c r="CE19" i="15"/>
  <c r="CF19" i="15"/>
  <c r="CD20" i="15"/>
  <c r="CE20" i="15"/>
  <c r="CF20" i="15"/>
  <c r="CD21" i="15"/>
  <c r="CE21" i="15"/>
  <c r="CF21" i="15"/>
  <c r="CD22" i="15"/>
  <c r="CE22" i="15"/>
  <c r="CF22" i="15"/>
  <c r="CD23" i="15"/>
  <c r="CE23" i="15"/>
  <c r="CF23" i="15"/>
  <c r="CD24" i="15"/>
  <c r="CE24" i="15"/>
  <c r="CF24" i="15"/>
  <c r="CD25" i="15"/>
  <c r="CE25" i="15"/>
  <c r="CF25" i="15"/>
  <c r="CD26" i="15"/>
  <c r="CE26" i="15"/>
  <c r="CF26" i="15"/>
  <c r="CD27" i="15"/>
  <c r="CE27" i="15"/>
  <c r="CF27" i="15"/>
  <c r="CD28" i="15"/>
  <c r="CE28" i="15"/>
  <c r="CF28" i="15"/>
  <c r="CD29" i="15"/>
  <c r="CE29" i="15"/>
  <c r="CF29" i="15"/>
  <c r="CD30" i="15"/>
  <c r="CE30" i="15"/>
  <c r="CF30" i="15"/>
  <c r="CD31" i="15"/>
  <c r="CE31" i="15"/>
  <c r="CF31" i="15"/>
  <c r="CD32" i="15"/>
  <c r="CE32" i="15"/>
  <c r="CF32" i="15"/>
  <c r="CD33" i="15"/>
  <c r="CE33" i="15"/>
  <c r="CF33" i="15"/>
  <c r="CD34" i="15"/>
  <c r="CE34" i="15"/>
  <c r="CF34" i="15"/>
  <c r="CD35" i="15"/>
  <c r="CE35" i="15"/>
  <c r="CF35" i="15"/>
  <c r="CD36" i="15"/>
  <c r="CE36" i="15"/>
  <c r="CF36" i="15"/>
  <c r="CD37" i="15"/>
  <c r="CE37" i="15"/>
  <c r="CF37" i="15"/>
  <c r="CD38" i="15"/>
  <c r="CE38" i="15"/>
  <c r="CF38" i="15"/>
  <c r="CD39" i="15"/>
  <c r="CE39" i="15"/>
  <c r="CF39" i="15"/>
  <c r="CD40" i="15"/>
  <c r="CE40" i="15"/>
  <c r="CF40" i="15"/>
  <c r="CD41" i="15"/>
  <c r="CE41" i="15"/>
  <c r="CF41" i="15"/>
  <c r="CD42" i="15"/>
  <c r="CE42" i="15"/>
  <c r="CF42" i="15"/>
  <c r="CD43" i="15"/>
  <c r="CE43" i="15"/>
  <c r="CF43" i="15"/>
  <c r="CD44" i="15"/>
  <c r="CE44" i="15"/>
  <c r="CF44" i="15"/>
  <c r="CD45" i="15"/>
  <c r="CE45" i="15"/>
  <c r="CF45" i="15"/>
  <c r="CD46" i="15"/>
  <c r="CE46" i="15"/>
  <c r="CF46" i="15"/>
  <c r="CD47" i="15"/>
  <c r="CE47" i="15"/>
  <c r="CF47" i="15"/>
  <c r="CD48" i="15"/>
  <c r="CE48" i="15"/>
  <c r="CF48" i="15"/>
  <c r="CD49" i="15"/>
  <c r="CE49" i="15"/>
  <c r="CF49" i="15"/>
  <c r="CD50" i="15"/>
  <c r="CE50" i="15"/>
  <c r="CF50" i="15"/>
  <c r="CD51" i="15"/>
  <c r="CE51" i="15"/>
  <c r="CF51" i="15"/>
  <c r="CD52" i="15"/>
  <c r="CE52" i="15"/>
  <c r="CF52" i="15"/>
  <c r="CD53" i="15"/>
  <c r="CE53" i="15"/>
  <c r="CF53" i="15"/>
  <c r="CD54" i="15"/>
  <c r="CE54" i="15"/>
  <c r="CF54" i="15"/>
  <c r="CD55" i="15"/>
  <c r="CE55" i="15"/>
  <c r="CF55" i="15"/>
  <c r="CD56" i="15"/>
  <c r="CE56" i="15"/>
  <c r="CF56" i="15"/>
  <c r="CD57" i="15"/>
  <c r="CE57" i="15"/>
  <c r="CF57" i="15"/>
  <c r="CD58" i="15"/>
  <c r="CE58" i="15"/>
  <c r="CF58" i="15"/>
  <c r="CE59" i="15"/>
  <c r="CF59" i="15" s="1"/>
  <c r="CD60" i="15"/>
  <c r="CE60" i="15"/>
  <c r="CF60" i="15"/>
  <c r="CD61" i="15"/>
  <c r="CE61" i="15"/>
  <c r="CF61" i="15"/>
  <c r="CD62" i="15"/>
  <c r="CE62" i="15"/>
  <c r="CF62" i="15"/>
  <c r="CD63" i="15"/>
  <c r="CE63" i="15"/>
  <c r="CF63" i="15"/>
  <c r="CD64" i="15"/>
  <c r="CE64" i="15"/>
  <c r="CF64" i="15"/>
  <c r="CD65" i="15"/>
  <c r="CE65" i="15"/>
  <c r="CF65" i="15"/>
  <c r="CD67" i="15"/>
  <c r="CE67" i="15"/>
  <c r="CF67" i="15"/>
  <c r="CD68" i="15"/>
  <c r="CE68" i="15"/>
  <c r="CF68" i="15"/>
  <c r="CD69" i="15"/>
  <c r="CE69" i="15"/>
  <c r="CF69" i="15"/>
  <c r="CD70" i="15"/>
  <c r="CE70" i="15"/>
  <c r="CF70" i="15"/>
  <c r="CD71" i="15"/>
  <c r="CE71" i="15"/>
  <c r="CF71" i="15"/>
  <c r="CD72" i="15"/>
  <c r="CE72" i="15"/>
  <c r="CF72" i="15"/>
  <c r="CD73" i="15"/>
  <c r="CE73" i="15"/>
  <c r="CF73" i="15"/>
  <c r="CD74" i="15"/>
  <c r="CE74" i="15"/>
  <c r="CF74" i="15"/>
  <c r="CD75" i="15"/>
  <c r="CE75" i="15"/>
  <c r="CF75" i="15"/>
  <c r="CD76" i="15"/>
  <c r="CE76" i="15"/>
  <c r="CF76" i="15"/>
  <c r="CD77" i="15"/>
  <c r="CE77" i="15"/>
  <c r="CF77" i="15"/>
  <c r="CD78" i="15"/>
  <c r="CE78" i="15"/>
  <c r="CF78" i="15"/>
  <c r="CD79" i="15"/>
  <c r="CE79" i="15"/>
  <c r="CF79" i="15"/>
  <c r="CD80" i="15"/>
  <c r="CE80" i="15"/>
  <c r="CF80" i="15"/>
  <c r="CD81" i="15"/>
  <c r="CE81" i="15"/>
  <c r="CF81" i="15"/>
  <c r="CD82" i="15"/>
  <c r="CE82" i="15"/>
  <c r="CF82" i="15"/>
  <c r="CD83" i="15"/>
  <c r="CE83" i="15"/>
  <c r="CF83" i="15"/>
  <c r="CD84" i="15"/>
  <c r="CE84" i="15"/>
  <c r="CF84" i="15"/>
  <c r="CD87" i="15"/>
  <c r="CE87" i="15"/>
  <c r="CF87" i="15"/>
  <c r="CE88" i="15"/>
  <c r="CD89" i="15"/>
  <c r="CE89" i="15"/>
  <c r="CF89" i="15"/>
  <c r="CD90" i="15"/>
  <c r="CE90" i="15"/>
  <c r="CF90" i="15"/>
  <c r="CD91" i="15"/>
  <c r="CE91" i="15"/>
  <c r="CF91" i="15"/>
  <c r="CD94" i="15"/>
  <c r="CE94" i="15"/>
  <c r="CF94" i="15"/>
  <c r="CD95" i="15"/>
  <c r="CE95" i="15"/>
  <c r="CF95" i="15"/>
  <c r="CD96" i="15"/>
  <c r="CE96" i="15"/>
  <c r="CF96" i="15"/>
  <c r="CD97" i="15"/>
  <c r="CE97" i="15"/>
  <c r="CF97" i="15"/>
  <c r="CD98" i="15"/>
  <c r="CE98" i="15"/>
  <c r="CF98" i="15"/>
  <c r="CD100" i="15"/>
  <c r="CE100" i="15"/>
  <c r="CF100" i="15"/>
  <c r="CE101" i="15"/>
  <c r="CE103" i="15"/>
  <c r="CE104" i="15"/>
  <c r="CD106" i="15"/>
  <c r="CE106" i="15"/>
  <c r="CF106" i="15"/>
  <c r="CD108" i="15"/>
  <c r="CE108" i="15"/>
  <c r="CF108" i="15"/>
  <c r="CD109" i="15"/>
  <c r="CE109" i="15"/>
  <c r="CF109" i="15"/>
  <c r="CD110" i="15"/>
  <c r="CE110" i="15"/>
  <c r="CF110" i="15"/>
  <c r="CD111" i="15"/>
  <c r="CE111" i="15"/>
  <c r="CF111" i="15"/>
  <c r="CD112" i="15"/>
  <c r="CE112" i="15"/>
  <c r="CF112" i="15"/>
  <c r="CD113" i="15"/>
  <c r="CE113" i="15"/>
  <c r="CF113" i="15"/>
  <c r="CD115" i="15"/>
  <c r="CE115" i="15"/>
  <c r="CF115" i="15"/>
  <c r="CD116" i="15"/>
  <c r="CE116" i="15"/>
  <c r="CF116" i="15"/>
  <c r="CD117" i="15"/>
  <c r="CE117" i="15"/>
  <c r="CF117" i="15"/>
  <c r="CD121" i="15"/>
  <c r="CE121" i="15"/>
  <c r="CF121" i="15"/>
  <c r="CD122" i="15"/>
  <c r="CE122" i="15"/>
  <c r="CF122" i="15"/>
  <c r="CD123" i="15"/>
  <c r="CE123" i="15"/>
  <c r="CF123" i="15"/>
  <c r="CD124" i="15"/>
  <c r="CE124" i="15"/>
  <c r="CF124" i="15"/>
  <c r="CD125" i="15"/>
  <c r="CE125" i="15"/>
  <c r="CF125" i="15"/>
  <c r="CD126" i="15"/>
  <c r="CE126" i="15"/>
  <c r="CF126" i="15"/>
  <c r="CD127" i="15"/>
  <c r="CE127" i="15"/>
  <c r="CF127" i="15"/>
  <c r="CD128" i="15"/>
  <c r="CE128" i="15"/>
  <c r="CF128" i="15"/>
  <c r="CD129" i="15"/>
  <c r="CE129" i="15"/>
  <c r="CF129" i="15"/>
  <c r="CD130" i="15"/>
  <c r="CE130" i="15"/>
  <c r="CF130" i="15"/>
  <c r="CD131" i="15"/>
  <c r="CE131" i="15"/>
  <c r="CF131" i="15"/>
  <c r="CD132" i="15"/>
  <c r="CE132" i="15"/>
  <c r="CF132" i="15"/>
  <c r="CD133" i="15"/>
  <c r="CE133" i="15"/>
  <c r="CF133" i="15"/>
  <c r="CD134" i="15"/>
  <c r="CE134" i="15"/>
  <c r="CF134" i="15"/>
  <c r="CD135" i="15"/>
  <c r="CE135" i="15"/>
  <c r="CF135" i="15"/>
  <c r="CD136" i="15"/>
  <c r="CE136" i="15"/>
  <c r="CF136" i="15"/>
  <c r="CD137" i="15"/>
  <c r="CE137" i="15"/>
  <c r="CF137" i="15"/>
  <c r="CD138" i="15"/>
  <c r="CE138" i="15"/>
  <c r="CF138" i="15"/>
  <c r="CD139" i="15"/>
  <c r="CE139" i="15"/>
  <c r="CF139" i="15"/>
  <c r="CD140" i="15"/>
  <c r="CE140" i="15"/>
  <c r="CF140" i="15"/>
  <c r="CD141" i="15"/>
  <c r="CE141" i="15"/>
  <c r="CF141" i="15"/>
  <c r="CD142" i="15"/>
  <c r="CE142" i="15"/>
  <c r="CF142" i="15"/>
  <c r="CD143" i="15"/>
  <c r="CE143" i="15"/>
  <c r="CF143" i="15"/>
  <c r="CD144" i="15"/>
  <c r="CE144" i="15"/>
  <c r="CF144" i="15"/>
  <c r="CD145" i="15"/>
  <c r="CE145" i="15"/>
  <c r="CF145" i="15"/>
  <c r="CD146" i="15"/>
  <c r="CE146" i="15"/>
  <c r="CF146" i="15"/>
  <c r="CD147" i="15"/>
  <c r="CE147" i="15"/>
  <c r="CF147" i="15"/>
  <c r="CD148" i="15"/>
  <c r="CE148" i="15"/>
  <c r="CF148" i="15"/>
  <c r="CD149" i="15"/>
  <c r="CE149" i="15"/>
  <c r="CF149" i="15"/>
  <c r="CD150" i="15"/>
  <c r="CE150" i="15"/>
  <c r="CF150" i="15"/>
  <c r="CD151" i="15"/>
  <c r="CE151" i="15"/>
  <c r="CF151" i="15"/>
  <c r="CD152" i="15"/>
  <c r="CE152" i="15"/>
  <c r="CF152" i="15"/>
  <c r="CD153" i="15"/>
  <c r="CE153" i="15"/>
  <c r="CF153" i="15"/>
  <c r="CD154" i="15"/>
  <c r="CE154" i="15"/>
  <c r="CF154" i="15"/>
  <c r="CD155" i="15"/>
  <c r="CE155" i="15"/>
  <c r="CF155" i="15"/>
  <c r="CD156" i="15"/>
  <c r="CE156" i="15"/>
  <c r="CF156" i="15"/>
  <c r="CD157" i="15"/>
  <c r="CE157" i="15"/>
  <c r="CF157" i="15"/>
  <c r="CD158" i="15"/>
  <c r="CE158" i="15"/>
  <c r="CF158" i="15"/>
  <c r="CD159" i="15"/>
  <c r="CE159" i="15"/>
  <c r="CF159" i="15"/>
  <c r="CD160" i="15"/>
  <c r="CE160" i="15"/>
  <c r="CF160" i="15"/>
  <c r="CD161" i="15"/>
  <c r="CE161" i="15"/>
  <c r="CF161" i="15"/>
  <c r="CD162" i="15"/>
  <c r="CE162" i="15"/>
  <c r="CF162" i="15"/>
  <c r="CD163" i="15"/>
  <c r="CE163" i="15"/>
  <c r="CF163" i="15"/>
  <c r="CD164" i="15"/>
  <c r="CE164" i="15"/>
  <c r="CF164" i="15"/>
  <c r="CD165" i="15"/>
  <c r="CE165" i="15"/>
  <c r="CF165" i="15"/>
  <c r="CD166" i="15"/>
  <c r="CE166" i="15"/>
  <c r="CF166" i="15"/>
  <c r="CD168" i="15"/>
  <c r="CE168" i="15"/>
  <c r="CF168" i="15"/>
  <c r="CD169" i="15"/>
  <c r="CE169" i="15"/>
  <c r="CF169" i="15"/>
  <c r="CD170" i="15"/>
  <c r="CE170" i="15"/>
  <c r="CF170" i="15"/>
  <c r="CD172" i="15"/>
  <c r="CE172" i="15"/>
  <c r="CF172" i="15"/>
  <c r="CD173" i="15"/>
  <c r="CE173" i="15"/>
  <c r="CF173" i="15"/>
  <c r="CD174" i="15"/>
  <c r="CE174" i="15"/>
  <c r="CF174" i="15"/>
  <c r="CD175" i="15"/>
  <c r="CE175" i="15"/>
  <c r="CF175" i="15"/>
  <c r="CD176" i="15"/>
  <c r="CE176" i="15"/>
  <c r="CF176" i="15"/>
  <c r="CD177" i="15"/>
  <c r="CE177" i="15"/>
  <c r="CF177" i="15"/>
  <c r="CD178" i="15"/>
  <c r="CE178" i="15"/>
  <c r="CF178" i="15"/>
  <c r="CD179" i="15"/>
  <c r="CE179" i="15"/>
  <c r="CF179" i="15"/>
  <c r="CD180" i="15"/>
  <c r="CE180" i="15"/>
  <c r="CF180" i="15"/>
  <c r="CD181" i="15"/>
  <c r="CE181" i="15"/>
  <c r="CF181" i="15"/>
  <c r="CD182" i="15"/>
  <c r="CE182" i="15"/>
  <c r="CF182" i="15"/>
  <c r="CD183" i="15"/>
  <c r="CE183" i="15"/>
  <c r="CF183" i="15"/>
  <c r="CD184" i="15"/>
  <c r="CE184" i="15"/>
  <c r="CF184" i="15"/>
  <c r="CD185" i="15"/>
  <c r="CE185" i="15"/>
  <c r="CF185" i="15"/>
  <c r="CD186" i="15"/>
  <c r="CE186" i="15"/>
  <c r="CF186" i="15"/>
  <c r="CD187" i="15"/>
  <c r="CE187" i="15"/>
  <c r="CF187" i="15"/>
  <c r="CD188" i="15"/>
  <c r="CE188" i="15"/>
  <c r="CF188" i="15"/>
  <c r="CD189" i="15"/>
  <c r="CE189" i="15"/>
  <c r="CF189" i="15"/>
  <c r="CD190" i="15"/>
  <c r="CE190" i="15"/>
  <c r="CF190" i="15"/>
  <c r="CD191" i="15"/>
  <c r="CE191" i="15"/>
  <c r="CF191" i="15"/>
  <c r="CD192" i="15"/>
  <c r="CE192" i="15"/>
  <c r="CF192" i="15"/>
  <c r="CD193" i="15"/>
  <c r="CE193" i="15"/>
  <c r="CF193" i="15"/>
  <c r="CD196" i="15"/>
  <c r="CE196" i="15"/>
  <c r="CF196" i="15"/>
  <c r="CD197" i="15"/>
  <c r="CE197" i="15"/>
  <c r="CF197" i="15"/>
  <c r="CD198" i="15"/>
  <c r="CE198" i="15"/>
  <c r="CF198" i="15"/>
  <c r="CD199" i="15"/>
  <c r="CE199" i="15"/>
  <c r="CF199" i="15"/>
  <c r="CD200" i="15"/>
  <c r="CE200" i="15"/>
  <c r="CF200" i="15"/>
  <c r="CD201" i="15"/>
  <c r="CE201" i="15"/>
  <c r="CF201" i="15"/>
  <c r="CD202" i="15"/>
  <c r="CE202" i="15"/>
  <c r="CF202" i="15"/>
  <c r="CD203" i="15"/>
  <c r="CE203" i="15"/>
  <c r="CF203" i="15"/>
  <c r="CD204" i="15"/>
  <c r="CE204" i="15"/>
  <c r="CF204" i="15"/>
  <c r="CD205" i="15"/>
  <c r="CE205" i="15"/>
  <c r="CF205" i="15"/>
  <c r="CD207" i="15"/>
  <c r="CE207" i="15"/>
  <c r="CF207" i="15"/>
  <c r="CD208" i="15"/>
  <c r="CE208" i="15"/>
  <c r="CF208" i="15"/>
  <c r="CD209" i="15"/>
  <c r="CE209" i="15"/>
  <c r="CF209" i="15"/>
  <c r="CD210" i="15"/>
  <c r="CE210" i="15"/>
  <c r="CF210" i="15"/>
  <c r="CD211" i="15"/>
  <c r="CE211" i="15"/>
  <c r="CF211" i="15"/>
  <c r="CD212" i="15"/>
  <c r="CE212" i="15"/>
  <c r="CF212" i="15"/>
  <c r="CD213" i="15"/>
  <c r="CE213" i="15"/>
  <c r="CF213" i="15"/>
  <c r="CD214" i="15"/>
  <c r="CE214" i="15"/>
  <c r="CF214" i="15"/>
  <c r="CD215" i="15"/>
  <c r="CE215" i="15"/>
  <c r="CF215" i="15"/>
  <c r="CD216" i="15"/>
  <c r="CE216" i="15"/>
  <c r="CF216" i="15"/>
  <c r="CD217" i="15"/>
  <c r="CE217" i="15"/>
  <c r="CF217" i="15"/>
  <c r="CD218" i="15"/>
  <c r="CE218" i="15"/>
  <c r="CF218" i="15"/>
  <c r="CD220" i="15"/>
  <c r="CE220" i="15"/>
  <c r="CF220" i="15"/>
  <c r="CD221" i="15"/>
  <c r="CE221" i="15"/>
  <c r="CF221" i="15"/>
  <c r="CD222" i="15"/>
  <c r="CE222" i="15"/>
  <c r="CF222" i="15"/>
  <c r="CD223" i="15"/>
  <c r="CE223" i="15"/>
  <c r="CF223" i="15"/>
  <c r="CD224" i="15"/>
  <c r="CE224" i="15"/>
  <c r="CF224" i="15"/>
  <c r="CD226" i="15"/>
  <c r="CE226" i="15"/>
  <c r="CF226" i="15"/>
  <c r="CD228" i="15"/>
  <c r="CE228" i="15"/>
  <c r="CF228" i="15"/>
  <c r="CD229" i="15"/>
  <c r="CE229" i="15"/>
  <c r="CF229" i="15"/>
  <c r="CD230" i="15"/>
  <c r="CE230" i="15"/>
  <c r="CF230" i="15"/>
  <c r="CD231" i="15"/>
  <c r="CE231" i="15"/>
  <c r="CF231" i="15"/>
  <c r="CD232" i="15"/>
  <c r="CE232" i="15"/>
  <c r="CF232" i="15"/>
  <c r="CD233" i="15"/>
  <c r="CE233" i="15"/>
  <c r="CF233" i="15"/>
  <c r="CD234" i="15"/>
  <c r="CE234" i="15"/>
  <c r="CF234" i="15"/>
  <c r="CD235" i="15"/>
  <c r="CE235" i="15"/>
  <c r="CF235" i="15"/>
  <c r="CD236" i="15"/>
  <c r="CE236" i="15"/>
  <c r="CF236" i="15"/>
  <c r="CD237" i="15"/>
  <c r="CE237" i="15"/>
  <c r="CF237" i="15"/>
  <c r="CD238" i="15"/>
  <c r="CE238" i="15"/>
  <c r="CF238" i="15"/>
  <c r="CD239" i="15"/>
  <c r="CE239" i="15"/>
  <c r="CF239" i="15"/>
  <c r="CD240" i="15"/>
  <c r="CE240" i="15"/>
  <c r="CF240" i="15"/>
  <c r="CD243" i="15"/>
  <c r="CE243" i="15"/>
  <c r="CF243" i="15"/>
  <c r="CD244" i="15"/>
  <c r="CE244" i="15"/>
  <c r="CF244" i="15"/>
  <c r="CD245" i="15"/>
  <c r="CE245" i="15"/>
  <c r="CF245" i="15"/>
  <c r="CD246" i="15"/>
  <c r="CE246" i="15"/>
  <c r="CF246" i="15"/>
  <c r="CD247" i="15"/>
  <c r="CE247" i="15"/>
  <c r="CF247" i="15"/>
  <c r="CD248" i="15"/>
  <c r="CE248" i="15"/>
  <c r="CF248" i="15"/>
  <c r="CD249" i="15"/>
  <c r="CE249" i="15"/>
  <c r="CF249" i="15"/>
  <c r="CD250" i="15"/>
  <c r="CE250" i="15"/>
  <c r="CF250" i="15"/>
  <c r="CD251" i="15"/>
  <c r="CE251" i="15"/>
  <c r="CF251" i="15"/>
  <c r="CD252" i="15"/>
  <c r="CE252" i="15"/>
  <c r="CF252" i="15"/>
  <c r="CD253" i="15"/>
  <c r="CE253" i="15"/>
  <c r="CF253" i="15"/>
  <c r="CD254" i="15"/>
  <c r="CE254" i="15"/>
  <c r="CF254" i="15"/>
  <c r="CD255" i="15"/>
  <c r="CE255" i="15"/>
  <c r="CF255" i="15"/>
  <c r="CD256" i="15"/>
  <c r="CE256" i="15"/>
  <c r="CF256" i="15"/>
  <c r="CD257" i="15"/>
  <c r="CE257" i="15"/>
  <c r="CF257" i="15"/>
  <c r="CD258" i="15"/>
  <c r="CE258" i="15"/>
  <c r="CF258" i="15"/>
  <c r="CD260" i="15"/>
  <c r="CE260" i="15"/>
  <c r="CF260" i="15"/>
  <c r="CD261" i="15"/>
  <c r="CE261" i="15"/>
  <c r="CF261" i="15"/>
  <c r="CD262" i="15"/>
  <c r="CE262" i="15"/>
  <c r="CF262" i="15"/>
  <c r="CD263" i="15"/>
  <c r="CE263" i="15"/>
  <c r="CF263" i="15"/>
  <c r="CD264" i="15"/>
  <c r="CE264" i="15"/>
  <c r="CF264" i="15"/>
  <c r="CD265" i="15"/>
  <c r="CE265" i="15"/>
  <c r="CF265" i="15"/>
  <c r="CD266" i="15"/>
  <c r="CE266" i="15"/>
  <c r="CF266" i="15"/>
  <c r="CD267" i="15"/>
  <c r="CE267" i="15"/>
  <c r="CF267" i="15"/>
  <c r="CE268" i="15"/>
  <c r="CD269" i="15"/>
  <c r="CE269" i="15"/>
  <c r="CF269" i="15"/>
  <c r="CD270" i="15"/>
  <c r="CE270" i="15"/>
  <c r="CF270" i="15"/>
  <c r="CD271" i="15"/>
  <c r="CE271" i="15"/>
  <c r="CF271" i="15"/>
  <c r="CD272" i="15"/>
  <c r="CE272" i="15"/>
  <c r="CF272" i="15"/>
  <c r="CD273" i="15"/>
  <c r="CE273" i="15"/>
  <c r="CF273" i="15"/>
  <c r="CD274" i="15"/>
  <c r="CE274" i="15"/>
  <c r="CF274" i="15"/>
  <c r="I280" i="15" l="1"/>
  <c r="I281" i="15"/>
  <c r="I282" i="15"/>
  <c r="I283" i="15"/>
  <c r="I284" i="15"/>
  <c r="I285" i="15"/>
  <c r="I286" i="15"/>
  <c r="I287" i="15"/>
  <c r="I279" i="15"/>
  <c r="H280" i="15"/>
  <c r="H281" i="15"/>
  <c r="H282" i="15"/>
  <c r="H283" i="15"/>
  <c r="H284" i="15"/>
  <c r="H285" i="15"/>
  <c r="H286" i="15"/>
  <c r="H287" i="15"/>
  <c r="H279" i="15"/>
  <c r="G285" i="15"/>
  <c r="G279" i="15"/>
  <c r="E280" i="15"/>
  <c r="E281" i="15"/>
  <c r="E282" i="15"/>
  <c r="E283" i="15"/>
  <c r="E284" i="15"/>
  <c r="E285" i="15"/>
  <c r="E286" i="15"/>
  <c r="E287" i="15"/>
  <c r="E279" i="15"/>
  <c r="C280" i="15"/>
  <c r="C281" i="15"/>
  <c r="C282" i="15"/>
  <c r="C283" i="15"/>
  <c r="C284" i="15"/>
  <c r="C285" i="15"/>
  <c r="C286" i="15"/>
  <c r="C287" i="15"/>
  <c r="C279" i="15"/>
  <c r="B280" i="15"/>
  <c r="B281" i="15"/>
  <c r="B282" i="15"/>
  <c r="B283" i="15"/>
  <c r="B284" i="15"/>
  <c r="B285" i="15"/>
  <c r="B286" i="15"/>
  <c r="B287" i="15"/>
  <c r="B279" i="15"/>
  <c r="A280" i="15"/>
  <c r="A281" i="15"/>
  <c r="A282" i="15"/>
  <c r="A283" i="15"/>
  <c r="A284" i="15"/>
  <c r="A285" i="15"/>
  <c r="A286" i="15"/>
  <c r="A287" i="15"/>
  <c r="A279" i="15"/>
</calcChain>
</file>

<file path=xl/sharedStrings.xml><?xml version="1.0" encoding="utf-8"?>
<sst xmlns="http://schemas.openxmlformats.org/spreadsheetml/2006/main" count="2212" uniqueCount="627">
  <si>
    <t>IČO</t>
  </si>
  <si>
    <t>NADĚJE</t>
  </si>
  <si>
    <t>CENTRUM PRO ZDRAVOTNĚ POSTIŽENÉ Libereckého kraje, o.p.s.</t>
  </si>
  <si>
    <t>Rodina24 z. ú.</t>
  </si>
  <si>
    <t>Společnost Dolmen, z.ú.</t>
  </si>
  <si>
    <t>Déčko Liberec z.s.</t>
  </si>
  <si>
    <t>Centrum LIRA, z.ú.</t>
  </si>
  <si>
    <t>Ruprechtický farní spolek</t>
  </si>
  <si>
    <t>Diecézní charita Litoměřice</t>
  </si>
  <si>
    <t>Hospic sv. Zdislavy, o.p.s.</t>
  </si>
  <si>
    <t>Národní ústav pro autismus, z.ú.</t>
  </si>
  <si>
    <t>Rytmus Liberec, o.p.s.</t>
  </si>
  <si>
    <t>MAREVA z.s.</t>
  </si>
  <si>
    <t>Návrat, o.p.s.</t>
  </si>
  <si>
    <t>Maják Hrádek z.ú.</t>
  </si>
  <si>
    <t>Buona Strada, s.r.o.</t>
  </si>
  <si>
    <t>Občanské sdružení D.R.A.K. z.s.</t>
  </si>
  <si>
    <t>Tyfloservis, o.p.s.</t>
  </si>
  <si>
    <t>Oblastní charita Jičín</t>
  </si>
  <si>
    <t>Spokojený domov, o.p.s.</t>
  </si>
  <si>
    <t>MCU KOLOSEUM, o.p.s.</t>
  </si>
  <si>
    <t>Most k naději, z.s.</t>
  </si>
  <si>
    <t>Diakonie Beránek z.s.</t>
  </si>
  <si>
    <t>Romodrom o.p.s.</t>
  </si>
  <si>
    <t>DH Liberec, o.p.s.</t>
  </si>
  <si>
    <t>Člověk v tísni, o.p.s.</t>
  </si>
  <si>
    <t>FOKUS Liberec o.p.s.</t>
  </si>
  <si>
    <t>Rodina v centru, z.ú.</t>
  </si>
  <si>
    <t>FOKUS Turnov, z.s.</t>
  </si>
  <si>
    <t>Maják Plus, z.ú.</t>
  </si>
  <si>
    <t>Sdružení TULIPAN, z.s.</t>
  </si>
  <si>
    <t>Poskytovatel - název</t>
  </si>
  <si>
    <t>Právní forma</t>
  </si>
  <si>
    <t>Služba - číslo</t>
  </si>
  <si>
    <t>Služba - paragraf</t>
  </si>
  <si>
    <t>Forma</t>
  </si>
  <si>
    <t>ADVAITA, z. ú.</t>
  </si>
  <si>
    <t>Ústav</t>
  </si>
  <si>
    <t>§37 - Odborné sociální poradenství</t>
  </si>
  <si>
    <t>ambulantní</t>
  </si>
  <si>
    <t>§64 - Služby následné péče</t>
  </si>
  <si>
    <t>ambulantní a pobytová</t>
  </si>
  <si>
    <t>§68 - Terapeutické komunity</t>
  </si>
  <si>
    <t>pobytová</t>
  </si>
  <si>
    <t>AHC a.s.</t>
  </si>
  <si>
    <t>24160369</t>
  </si>
  <si>
    <t>Akciová společnost</t>
  </si>
  <si>
    <t>§44 - Odlehčovací služby</t>
  </si>
  <si>
    <t>§49 - Domovy pro seniory</t>
  </si>
  <si>
    <t>Alvalída, z.s.</t>
  </si>
  <si>
    <t>Spolek</t>
  </si>
  <si>
    <t>§46 - Denní stacionáře</t>
  </si>
  <si>
    <t>§50 - Domovy se zvláštním režimem</t>
  </si>
  <si>
    <t>Anděl Strážný, z.ú.</t>
  </si>
  <si>
    <t>02771527</t>
  </si>
  <si>
    <t>§41 - Tísňová péče</t>
  </si>
  <si>
    <t>terénní</t>
  </si>
  <si>
    <t>APOSS Liberec, příspěvková organizace</t>
  </si>
  <si>
    <t>PO kraje</t>
  </si>
  <si>
    <t>§45 - Centra denních služeb</t>
  </si>
  <si>
    <t>§48 - Domovy pro osoby se zdravotním postižením</t>
  </si>
  <si>
    <t>Bílý kruh bezpečí, z.s.</t>
  </si>
  <si>
    <t>ambulantní a terénní</t>
  </si>
  <si>
    <t>04570243</t>
  </si>
  <si>
    <t>Společnost s ručením omezeným</t>
  </si>
  <si>
    <t>Centrum intervenčních a psychosociálních služeb Libereckého kraje, příspěvková organizace</t>
  </si>
  <si>
    <t>§55 - Telefonická krizová pomoc</t>
  </si>
  <si>
    <t>Přístav 3V, z. ú.</t>
  </si>
  <si>
    <t>spolek</t>
  </si>
  <si>
    <t>§66 - Sociálně aktivizační služby pro seniory a osoby se zdravotním postižením</t>
  </si>
  <si>
    <t>§54 - Raná péče</t>
  </si>
  <si>
    <t>§65 - Sociálně aktivizační služby pro rodiny s dětmi</t>
  </si>
  <si>
    <t>Centrum pro dětský sluch Tamtam, o.p.s.</t>
  </si>
  <si>
    <t>00499811</t>
  </si>
  <si>
    <t>Obecně prospěšná společnost</t>
  </si>
  <si>
    <t>Centrum pro integraci cizinců, o.p.s.</t>
  </si>
  <si>
    <t>26631997</t>
  </si>
  <si>
    <t>§39 - Osobní asistence</t>
  </si>
  <si>
    <t>§56 - Tlumočnické služby</t>
  </si>
  <si>
    <t>Centrum sociálních služeb Jablonec nad Nisou, p.o.</t>
  </si>
  <si>
    <t>Příspěvková organizace zřízená územním samosprávným celkem</t>
  </si>
  <si>
    <t>§40 - Pečovatelská služba</t>
  </si>
  <si>
    <t>Centrum zdravotní a sociální péče Liberec, příspěvková organizace</t>
  </si>
  <si>
    <t>Compitum, z.s.</t>
  </si>
  <si>
    <t>00675547</t>
  </si>
  <si>
    <t>§62 - Nízkoprahová zařízení pro děti a mládež</t>
  </si>
  <si>
    <t>§69 - Terénní programy</t>
  </si>
  <si>
    <t>Denní a pobytové sociální služby, příspěvková organizace</t>
  </si>
  <si>
    <t>Dětské centrum Jilemnice, příspěvková organizace</t>
  </si>
  <si>
    <t>§47 - Týdenní stacionáře</t>
  </si>
  <si>
    <t>Dětské centrum Semily, příspěvková organizace</t>
  </si>
  <si>
    <t>00856134</t>
  </si>
  <si>
    <t>§51 - Chráněné bydlení</t>
  </si>
  <si>
    <t>§67 - Sociálně terapeutické dílny</t>
  </si>
  <si>
    <t>Diakonie ČCE - středisko Světlo ve Vrchlabí</t>
  </si>
  <si>
    <t>Církve a náboženské společnosti</t>
  </si>
  <si>
    <t>Diakonie ČCE - středisko v Jablonci nad Nisou</t>
  </si>
  <si>
    <t>DIAKONIE DUBÁ z.s.</t>
  </si>
  <si>
    <t>§70 - Sociální rehabilitace</t>
  </si>
  <si>
    <t>Domov a Centrum aktivity, příspěvková organizace</t>
  </si>
  <si>
    <t>Domov a Centrum denních služeb Jablonec nad Nisou, příspěvková organizace</t>
  </si>
  <si>
    <t>Domov důchodců a dům s pečovatelskou službou Zákupy, příspěvková organizace</t>
  </si>
  <si>
    <t>Domov důchodců Český Dub, příspěvková organizace</t>
  </si>
  <si>
    <t>Domov důchodců Jablonecké Paseky, příspěvková organizace</t>
  </si>
  <si>
    <t>Domov důchodců Jindřichovice pod Smrkem, příspěvková organizace</t>
  </si>
  <si>
    <t>Domov důchodců Rokytnice nad Jizerou, příspěvková organizace</t>
  </si>
  <si>
    <t>00085782</t>
  </si>
  <si>
    <t>Domov důchodců Sloup v Čechách, příspěvková organizace</t>
  </si>
  <si>
    <t>Domov důchodců Velké Hamry, příspěvková organizace</t>
  </si>
  <si>
    <t>Domov pro seniory Vratislavice nad Nisou, příspěvková organizace</t>
  </si>
  <si>
    <t>Domov Raspenava, příspěvková organizace</t>
  </si>
  <si>
    <t>Domov Sluneční dvůr, příspěvková organizace</t>
  </si>
  <si>
    <t>Domov U Spasitele, středisko Diakonie a misie Církve československé husitské</t>
  </si>
  <si>
    <t>DS Sychrov s.r.o.</t>
  </si>
  <si>
    <t>Dům penzion pro důchodce, příspěvková organizace</t>
  </si>
  <si>
    <t>Dům seniorů Liberec - Františkov, příspěvková organizace</t>
  </si>
  <si>
    <t>ELVA HELP z.s.</t>
  </si>
  <si>
    <t>Pobočný spolek</t>
  </si>
  <si>
    <t>Farní charita Česká Lípa</t>
  </si>
  <si>
    <t>§57 - Azylové domy</t>
  </si>
  <si>
    <t>§43 - Podpora samostatného bydlení</t>
  </si>
  <si>
    <t>FOKUS Semily, z.s.</t>
  </si>
  <si>
    <t>Jedličkův ústav, příspěvková organizace</t>
  </si>
  <si>
    <t>LAMPA,  z.s.</t>
  </si>
  <si>
    <t>Laxus z. ú.</t>
  </si>
  <si>
    <t>Lucie Brožková</t>
  </si>
  <si>
    <t>Fyzická osoba podnikající dle živnostenského zákona zapsaná v obchodním rejstříku</t>
  </si>
  <si>
    <t>zapsaný ústav</t>
  </si>
  <si>
    <t>Maják NMPS, z.ú.</t>
  </si>
  <si>
    <t>Zapsaný ústav</t>
  </si>
  <si>
    <t>01679198</t>
  </si>
  <si>
    <t>Mateřská škola a Základní škola Sluníčko Turnov, příspěvková organizace</t>
  </si>
  <si>
    <t>Město Cvikov</t>
  </si>
  <si>
    <t>00260410</t>
  </si>
  <si>
    <t>Obec</t>
  </si>
  <si>
    <t>Město Desná</t>
  </si>
  <si>
    <t>00262307</t>
  </si>
  <si>
    <t>Město Frýdlant</t>
  </si>
  <si>
    <t>00262781</t>
  </si>
  <si>
    <t>Město Hodkovice nad Mohelkou</t>
  </si>
  <si>
    <t>00262820</t>
  </si>
  <si>
    <t>Město Chrastava</t>
  </si>
  <si>
    <t>00262871</t>
  </si>
  <si>
    <t>Město Jablonné v Podještědí</t>
  </si>
  <si>
    <t>00260576</t>
  </si>
  <si>
    <t>Město Jilemnice</t>
  </si>
  <si>
    <t>00275808</t>
  </si>
  <si>
    <t>Město Kamenický Šenov</t>
  </si>
  <si>
    <t>00260622</t>
  </si>
  <si>
    <t>Město Nové Město pod Smrkem</t>
  </si>
  <si>
    <t>00263036</t>
  </si>
  <si>
    <t>Město Raspenava</t>
  </si>
  <si>
    <t>00263141</t>
  </si>
  <si>
    <t>Město Rychnov u Jablonce nad Nisou</t>
  </si>
  <si>
    <t>00262552</t>
  </si>
  <si>
    <t>Město Stráž pod Ralskem</t>
  </si>
  <si>
    <t>00260967</t>
  </si>
  <si>
    <t>Město Velké Hamry</t>
  </si>
  <si>
    <t>00262595</t>
  </si>
  <si>
    <t>Město Železný Brod</t>
  </si>
  <si>
    <t>00262633</t>
  </si>
  <si>
    <t>§58 - Domy na půl cesty</t>
  </si>
  <si>
    <t>§59 - Kontaktní centra</t>
  </si>
  <si>
    <t>00570931</t>
  </si>
  <si>
    <t>§61 - Nízkoprahová denní centra</t>
  </si>
  <si>
    <t>§63 - Noclehárny</t>
  </si>
  <si>
    <t xml:space="preserve">Návrat, o.p.s. </t>
  </si>
  <si>
    <t>Nemocnice Jablonec nad Nisou, p.o.</t>
  </si>
  <si>
    <t>00829838</t>
  </si>
  <si>
    <t>§52 - Sociální služby poskytované ve zdravotnických zařízeních ústavní péče</t>
  </si>
  <si>
    <t>Nemocnice následné péče s poliklinikou Lomnice nad Popelkou</t>
  </si>
  <si>
    <t>00854875</t>
  </si>
  <si>
    <t>Nemocnice s poliklinikou Česká Lípa, a. s.</t>
  </si>
  <si>
    <t>Obec Horní Branná</t>
  </si>
  <si>
    <t>00275735</t>
  </si>
  <si>
    <t>Obec Horní Police</t>
  </si>
  <si>
    <t>00524662</t>
  </si>
  <si>
    <t>Obec Karlovice</t>
  </si>
  <si>
    <t>00275824</t>
  </si>
  <si>
    <t>Obec Mírová pod Kozákovem</t>
  </si>
  <si>
    <t>00275913</t>
  </si>
  <si>
    <t>Obec Poniklá</t>
  </si>
  <si>
    <t>00276006</t>
  </si>
  <si>
    <t>Obec Příšovice</t>
  </si>
  <si>
    <t>00263125</t>
  </si>
  <si>
    <t>73633755</t>
  </si>
  <si>
    <t>Oblastní charita Liberec</t>
  </si>
  <si>
    <t>Oblastní charita Most</t>
  </si>
  <si>
    <t>OSTARA, příspěvková organizace</t>
  </si>
  <si>
    <t>PAMPELIŠKA, o.p.s.</t>
  </si>
  <si>
    <t>Pečovatelská služba Český Dub - příspěvková organizace</t>
  </si>
  <si>
    <t>Pečovatelská služba Hrádek nad Nisou,příspěvková organizace</t>
  </si>
  <si>
    <t>Pečovatelská služba Lomnice nad Popelkou, příspěvková organizace</t>
  </si>
  <si>
    <t>REVA o. p. s.</t>
  </si>
  <si>
    <t>ROZKOŠ bez RIZIKA, z.s.</t>
  </si>
  <si>
    <t>SANREPO, o.p.s.</t>
  </si>
  <si>
    <t>SAREMA LIBEREC s.r.o.</t>
  </si>
  <si>
    <t>02107538</t>
  </si>
  <si>
    <t>26672472</t>
  </si>
  <si>
    <t>SeneCura SeniorCentrum Liberec s.r.o.</t>
  </si>
  <si>
    <t>SeniA z.s.</t>
  </si>
  <si>
    <t>SLUNCE VŠEM, zapsaný spolek</t>
  </si>
  <si>
    <t>Služby sociální péče TEREZA, příspěvková organizace</t>
  </si>
  <si>
    <t>00193771</t>
  </si>
  <si>
    <t>Snílek,  o. p. s.</t>
  </si>
  <si>
    <t>Sociální služby města České Lípy, příspěvková organizace</t>
  </si>
  <si>
    <t>Sociální služby města Doksy, příspěvková organizace</t>
  </si>
  <si>
    <t>Sociální služby města Mimoň, příspěvková organizace</t>
  </si>
  <si>
    <t>Sociální služby města Nový Bor, příspěvková organizace</t>
  </si>
  <si>
    <t>Sociální služby Semily, příspěvková organizace</t>
  </si>
  <si>
    <t>00854930</t>
  </si>
  <si>
    <t>Tichý svět, o.p.s.</t>
  </si>
  <si>
    <t>TyfloCentrum Liberec, o.p.s.</t>
  </si>
  <si>
    <t>ZDRAVOŠ PÉČE s.r.o.</t>
  </si>
  <si>
    <t>03781224</t>
  </si>
  <si>
    <t>Zdravotně sociální služby Turnov</t>
  </si>
  <si>
    <t>00854883</t>
  </si>
  <si>
    <t>ŽIVOT 90, z.ú.</t>
  </si>
  <si>
    <t>00571709</t>
  </si>
  <si>
    <t>ALZHEIMER HOME z.ú.</t>
  </si>
  <si>
    <t>03593207</t>
  </si>
  <si>
    <t>Domov seniorů Vratislavice, příspěvková organizace</t>
  </si>
  <si>
    <t>Dům seniorů Františkov, Liberec, příspěvková organizace</t>
  </si>
  <si>
    <t>700333919</t>
  </si>
  <si>
    <t>Správa uprchlických zařízení Ministerstva vnitra ČR</t>
  </si>
  <si>
    <t>Organizační složka státu</t>
  </si>
  <si>
    <t>Sdružení tělesně postižených Česká Lípa, o.p.s.</t>
  </si>
  <si>
    <t>KAPACITA _úvazky PPP -
celkem_2021</t>
  </si>
  <si>
    <t>Kapacita_lůžka - celkem 2021</t>
  </si>
  <si>
    <t>§60a - Intervenční centra</t>
  </si>
  <si>
    <t>§42 - Průvodcovské a předčitatelské služby</t>
  </si>
  <si>
    <t>§50 - domovy se zvláštním režimem</t>
  </si>
  <si>
    <t>Dotace MPSV</t>
  </si>
  <si>
    <t>0</t>
  </si>
  <si>
    <t>Dětské centrum Liberec, příspěvková organizace</t>
  </si>
  <si>
    <t>Domácí hospic 14 pomocníků, z. ú.</t>
  </si>
  <si>
    <t>Global Partner Péče, z.ú.</t>
  </si>
  <si>
    <t>Charita Semily</t>
  </si>
  <si>
    <t>Reva o. p. s.</t>
  </si>
  <si>
    <t>POLK / B</t>
  </si>
  <si>
    <t>Služba - název</t>
  </si>
  <si>
    <t>Dům Naděje Jablonec nad Nisou</t>
  </si>
  <si>
    <t>Pečovatelská služba</t>
  </si>
  <si>
    <t>Romodrom pro regiony - Liberecký kraj</t>
  </si>
  <si>
    <t>Dům na půl cesty</t>
  </si>
  <si>
    <t>DZR</t>
  </si>
  <si>
    <t>Kontaktní centrum pro lidi ohrožené drogou - kontaktní centrum</t>
  </si>
  <si>
    <t>Sociálně aktivizační služby pro seniory a osoby se zdravotním postižením</t>
  </si>
  <si>
    <t>Denní stacionáře</t>
  </si>
  <si>
    <t>Azylový dům Jonáš</t>
  </si>
  <si>
    <t>Dům Naděje Jablonec nad Nisou - noclehárna</t>
  </si>
  <si>
    <t>POLK</t>
  </si>
  <si>
    <t>Domov a Centrum denních služeb Jablonec nad Nisou, p.o</t>
  </si>
  <si>
    <t>Centrum sociální rehabilitace</t>
  </si>
  <si>
    <t>Středisko Naděje Jablonec nad Nisou</t>
  </si>
  <si>
    <t>Centrum LAMPA</t>
  </si>
  <si>
    <t>Odborné sociální poradenství - Liberecký kraj</t>
  </si>
  <si>
    <t>Domov Raspenava</t>
  </si>
  <si>
    <t>Dům penzion pro důchodce</t>
  </si>
  <si>
    <t>Odlehčovací služby Česká Lípa</t>
  </si>
  <si>
    <t>Odlehčovací služby</t>
  </si>
  <si>
    <t>Intervenční centrum</t>
  </si>
  <si>
    <t>Středisko Naděje Liberec - terénní program</t>
  </si>
  <si>
    <t>Nízkoprahové zařízení pro děti a mládež Drak</t>
  </si>
  <si>
    <t>Odborné sociální poradenství Česká Lípa</t>
  </si>
  <si>
    <t>Domov pro osoby se zdravotním postižením</t>
  </si>
  <si>
    <t>Centrum poradenských služeb pro obviněné a odsouzené</t>
  </si>
  <si>
    <t>Středisko sociální péče Frýdlant</t>
  </si>
  <si>
    <t>Odlehčovací služby Liberec</t>
  </si>
  <si>
    <t>B</t>
  </si>
  <si>
    <t>Odborné sociální poradenství (ambulantní)</t>
  </si>
  <si>
    <t>Denní stacionář</t>
  </si>
  <si>
    <t>Sociální služby Semily</t>
  </si>
  <si>
    <t>Tlumočnické služby Liberecký kraj</t>
  </si>
  <si>
    <t>Domov KOPRETINA</t>
  </si>
  <si>
    <t>Středisko Naděje Liberec - Valdštejnská</t>
  </si>
  <si>
    <t>Sociálně aktivizační služby pro rodiny s dětmi</t>
  </si>
  <si>
    <t>Pampeliška-domov pro seniory se zvláštním režimem</t>
  </si>
  <si>
    <t>Pečovatelská služba města Stráž pod Ralskem</t>
  </si>
  <si>
    <t>Sociální služby</t>
  </si>
  <si>
    <t>Poradna pro rodinu, manželství a mezilidské vztahy Liberec</t>
  </si>
  <si>
    <t>Tísňová péče Areíon pro seniory a zdravotně postižené</t>
  </si>
  <si>
    <t>Pečovatelská služba Cvikov</t>
  </si>
  <si>
    <t>Domov pro mentálně postižené v Liberci - Harcově, o.p.s.</t>
  </si>
  <si>
    <t>Domov pro seniory Doksy - Denní stacionář</t>
  </si>
  <si>
    <t>Startér</t>
  </si>
  <si>
    <t>NZDM Vafle</t>
  </si>
  <si>
    <t>Domovy pro seniory</t>
  </si>
  <si>
    <t>Pečovatelská služba Mírová pod Kozákovem</t>
  </si>
  <si>
    <t>BeneVita Domov Sychrov</t>
  </si>
  <si>
    <t>Odlehčovací služba</t>
  </si>
  <si>
    <t>Domov se zvláštním režimem</t>
  </si>
  <si>
    <t>Domov pro matky s dětmi v tísni - Domov sv. Moniky</t>
  </si>
  <si>
    <t>Domov Harcov</t>
  </si>
  <si>
    <t>Centrum denních služeb</t>
  </si>
  <si>
    <t>Sociální poradenství pro migranty</t>
  </si>
  <si>
    <t>Domov důchodců Pohoda</t>
  </si>
  <si>
    <t>Pečovatelská služba Radvánovice</t>
  </si>
  <si>
    <t>Nízkoprahové zařízení pro děti a mládež Kruháč</t>
  </si>
  <si>
    <t>Pečovatelská služba - terénní</t>
  </si>
  <si>
    <t>FOKUS Liberec občanské sdružení</t>
  </si>
  <si>
    <t>Domov důchodců Mimoň</t>
  </si>
  <si>
    <t>Charitní pečovatelská služba</t>
  </si>
  <si>
    <t>Sociální služby poskytované ve zdravotnických zařízeních ústavní péče</t>
  </si>
  <si>
    <t>Most k naději – Terénní program sociální prevence</t>
  </si>
  <si>
    <t>K-centrum - Centrum pro drogové závislosti - kontaktní centrum</t>
  </si>
  <si>
    <t>Snílkův dům na půl cesty</t>
  </si>
  <si>
    <t>Středisko Naděje Liberec - noclehárna</t>
  </si>
  <si>
    <t>Domov pro seniory Vratislavice nad Nisou,příspěvková organizace</t>
  </si>
  <si>
    <t>Krajské ambulantní středisko Liberec</t>
  </si>
  <si>
    <t>Osobní asistence Semily</t>
  </si>
  <si>
    <t>Chráněné bydlení pro duševně nemocné</t>
  </si>
  <si>
    <t>Pečovatelská služba Hodkovice nad Mohelkou</t>
  </si>
  <si>
    <t>Dům s pečovatelskou službou Poniklá</t>
  </si>
  <si>
    <t>Domov pro seniory</t>
  </si>
  <si>
    <t>Centrum ambulantních služeb - doléčovací program</t>
  </si>
  <si>
    <t>Odborné sociální poradenství Semily</t>
  </si>
  <si>
    <t>Dětské centrum Semily - denní stacionáře</t>
  </si>
  <si>
    <t>Poradna pro rodinu, manželství a mezilidské vztahy Česká Lípa</t>
  </si>
  <si>
    <t>Osobní asistence</t>
  </si>
  <si>
    <t>Dolmen, o.p.s. Agentura pro chráněné bydlení</t>
  </si>
  <si>
    <t>Česká unie neslyšících</t>
  </si>
  <si>
    <t>CZSP ČUN</t>
  </si>
  <si>
    <t>Sociální rehabilitace</t>
  </si>
  <si>
    <t>Domov a Centrum aktivity,p.o. Domov pro osoby se zdrav. postižením</t>
  </si>
  <si>
    <t>Rozkoš bez rizika</t>
  </si>
  <si>
    <t>Domov pro seniory Doksy - Pečovatelská služba</t>
  </si>
  <si>
    <t>Nemocnice s poliklinikou Česká Lípa</t>
  </si>
  <si>
    <t>Senior centrum Nový Bor</t>
  </si>
  <si>
    <t>Domov  důchodců Jablonecké Paseky, příspěvková organizace</t>
  </si>
  <si>
    <t>FOKUS Turnov</t>
  </si>
  <si>
    <t>CSS ČUN Liberec SAS</t>
  </si>
  <si>
    <t>Terapeutická komunita ADVAITA</t>
  </si>
  <si>
    <t>Domov a Centrum aktivity, p.o. chráněné byty</t>
  </si>
  <si>
    <t>Nepřetržitá telefonická krizová pomoc pro seniory a jejich blízké - senior telefon - 800 157 157</t>
  </si>
  <si>
    <t>Raná péče Čechy</t>
  </si>
  <si>
    <t>Terénní programy</t>
  </si>
  <si>
    <t>Sociální poradna Tanvald</t>
  </si>
  <si>
    <t>CENTRUM DENNÍCH SLUŽEB - SLUNCE VŠEM</t>
  </si>
  <si>
    <t>Diakonie Beránek o.s.</t>
  </si>
  <si>
    <t>Člověk v tísni, o.p.s., Programy sociální integrace</t>
  </si>
  <si>
    <t>Denní stacionář ALVALÍDA</t>
  </si>
  <si>
    <t>MAJÁK o.p.s.</t>
  </si>
  <si>
    <t>Týdenní stacionáře</t>
  </si>
  <si>
    <t>Odlehčovací služby Jablonec nad Nisou</t>
  </si>
  <si>
    <t>Vila Vitae</t>
  </si>
  <si>
    <t>Linka důvěry</t>
  </si>
  <si>
    <t>Odborné sociální poradenství Liberec</t>
  </si>
  <si>
    <t>Pečovatelská služba Hrádek nad Nisou</t>
  </si>
  <si>
    <t>Sociálně terapeutické dílny</t>
  </si>
  <si>
    <t>Člověk v tísni, o.p.s. Programy sociální integrace - pobočka Liberec</t>
  </si>
  <si>
    <t>Terénní pečovatelská služba</t>
  </si>
  <si>
    <t>ZDRAVOŠ PÉČE</t>
  </si>
  <si>
    <t>SeniA</t>
  </si>
  <si>
    <t>Poradna pro rodinu, manželství a mezilidské vztahy Jablonec n. N.</t>
  </si>
  <si>
    <t>KDP Sluníčko</t>
  </si>
  <si>
    <t>FOKUS Semily</t>
  </si>
  <si>
    <t>Sociálně aktivizační služby pro rodiny s dětmi D.R.A.K.</t>
  </si>
  <si>
    <t xml:space="preserve"> </t>
  </si>
  <si>
    <t>Centrum ambulantních služeb - program ambulantního poradenství</t>
  </si>
  <si>
    <t>NZDM Zapes</t>
  </si>
  <si>
    <t>Odborné sociální poradenství</t>
  </si>
  <si>
    <t>Dům humanity</t>
  </si>
  <si>
    <t>Klub KOULE Nízkoprahové zařízení pro děti a mládež</t>
  </si>
  <si>
    <t>Odlehčovací služby Semily</t>
  </si>
  <si>
    <t>SANREPO, o.p.s. Nízkoprahové zařízení pro děti a mládež Sanrepáček</t>
  </si>
  <si>
    <t>NZDM Voraz</t>
  </si>
  <si>
    <t>Domov sv. Vavřince</t>
  </si>
  <si>
    <t>Pampeliška - Domov pro seniory</t>
  </si>
  <si>
    <t>Chráněné bydlení</t>
  </si>
  <si>
    <t>Osobní asistence Jablonec nad Nisou</t>
  </si>
  <si>
    <t>DPS Horní Branná</t>
  </si>
  <si>
    <t>Sociálně aktivizační služby pro rodiny s dětmi (terénní)</t>
  </si>
  <si>
    <t>Osobní asistence Česká Lípa</t>
  </si>
  <si>
    <t>Dům rychlé pomoci</t>
  </si>
  <si>
    <t>Most k naději – Terénní programy pro uživatele drog</t>
  </si>
  <si>
    <t>Tísňová péče</t>
  </si>
  <si>
    <t>Rodina24</t>
  </si>
  <si>
    <t>Nízkoprahová zařízení pro děti a mládež Zákupák</t>
  </si>
  <si>
    <t>Chráněné bydlení TULIPAN</t>
  </si>
  <si>
    <t>Domov pro seniory Doksy - Domov pro seniory</t>
  </si>
  <si>
    <t>Nízkoprahové zařízení pro děti a mládež Kotva</t>
  </si>
  <si>
    <t>NZDM Depo</t>
  </si>
  <si>
    <t xml:space="preserve">Domov pro seniory </t>
  </si>
  <si>
    <t>Sociální poradenství</t>
  </si>
  <si>
    <t>Jedličkův ústav, p.o., Domov pro osoby se zdravotním postižením - Dům E</t>
  </si>
  <si>
    <t>NZDM Vagón</t>
  </si>
  <si>
    <t>Poradna Bílého kruhu bezpečí, z.s., Liberec</t>
  </si>
  <si>
    <t>Jedličkův ústav, p.o., Centrum denních služeb</t>
  </si>
  <si>
    <t>Domovy se zvláštním režimem</t>
  </si>
  <si>
    <t>Domov důchodců Jindřichovice pod Smrkem, p.o.</t>
  </si>
  <si>
    <t>Centrum denních služeb - domovinka</t>
  </si>
  <si>
    <t>SLUNCE VŠEM</t>
  </si>
  <si>
    <t>Osobní asistence Liberec</t>
  </si>
  <si>
    <t>ELVA HELP o.s.</t>
  </si>
  <si>
    <t>Hospicové poradenství v nemoci, umírání. zármutku</t>
  </si>
  <si>
    <t>Denní stacionář pro seniory U Antonína, Liberec-Ruprechtice</t>
  </si>
  <si>
    <t>Odborné sociální poradenství Jablonec nad Nisou</t>
  </si>
  <si>
    <t>Občanská poradna Liberec</t>
  </si>
  <si>
    <t>Domov pro matky s dětmi v tísni - Domov sv. Anny</t>
  </si>
  <si>
    <t>KAPACITA _úvazky PPP -
celkem_2020</t>
  </si>
  <si>
    <t>Kapacita_lůžka - celkem 2020</t>
  </si>
  <si>
    <t>průvodcovské a předčitatelské služby -Liberec a ČL</t>
  </si>
  <si>
    <t>sociálně aktivizační služby pro zrakově postižené občany - Semily, Turnov, Liberec</t>
  </si>
  <si>
    <t>NZDM</t>
  </si>
  <si>
    <t>Dotace MPSV skutečnost</t>
  </si>
  <si>
    <t>Kapacita - úvazky PPP - celkem 2022</t>
  </si>
  <si>
    <t>Kapacita - lůžka - celkem 2022</t>
  </si>
  <si>
    <t>aktualizace 2020</t>
  </si>
  <si>
    <t>aktualizace 2022</t>
  </si>
  <si>
    <t>§50 - Domovy se zvláštním režimem - osoby s PAS, osoby s problematickým chováním - poruchy chování, psychiatrické diagnózy</t>
  </si>
  <si>
    <t>Domov se zvláštním režimem RváčOff</t>
  </si>
  <si>
    <t xml:space="preserve">Alzheimercentrum Česká Lípa z.ú
</t>
  </si>
  <si>
    <t>Kapacita - úvazky PPP - celkem 2023</t>
  </si>
  <si>
    <t>Kapacita - lůžka - celkem 2023</t>
  </si>
  <si>
    <t>aktualizace 2023</t>
  </si>
  <si>
    <t>Kapacita - úvazky PPP - celkem 2024</t>
  </si>
  <si>
    <t>Kapacita - lůžka - celkem 2024</t>
  </si>
  <si>
    <t>Centrum na podporu integrace cizinců pro Liberecký kraj</t>
  </si>
  <si>
    <t>Dům seniorů Františkov, Liberec</t>
  </si>
  <si>
    <t>Občanská poradna</t>
  </si>
  <si>
    <t>Amina - služby pro rodinu, o. p. s.</t>
  </si>
  <si>
    <t>Společnost pro podporu náhradní rodinné péče - Amina o.p.s.</t>
  </si>
  <si>
    <t>ambulantní, terénní</t>
  </si>
  <si>
    <t>HERMIONA - Sociálně aktivizační služby pro rodiny s dětmi s migrační minulostí</t>
  </si>
  <si>
    <t>Dětské centrum Liberec</t>
  </si>
  <si>
    <t xml:space="preserve">ambulantní terénní </t>
  </si>
  <si>
    <t>Podpora a rozvoj sociálních služeb pro rodiny a děti v Libereckém kraji</t>
  </si>
  <si>
    <t>09903046</t>
  </si>
  <si>
    <t>Sdružení TULIPAN</t>
  </si>
  <si>
    <t>26672473</t>
  </si>
  <si>
    <t>Sociálně aktivizační služby TULIPAN pro rodiny s dětmi</t>
  </si>
  <si>
    <t>Včelka sociální služby o.p.s.</t>
  </si>
  <si>
    <t>Služba pro rodiny s dětmi Lucie</t>
  </si>
  <si>
    <t>ALCH Lomnice SE</t>
  </si>
  <si>
    <t>24676977</t>
  </si>
  <si>
    <t>DOMOV DOMA</t>
  </si>
  <si>
    <t xml:space="preserve">ambulantní </t>
  </si>
  <si>
    <t>Diakonie ČCE - středisko Světlo ve Vrchlabí
(Zařazení do ZSLK od 1. 7. 2024)</t>
  </si>
  <si>
    <t>Osobní asistence a aktivizační služby VČELKA s.r.o.</t>
  </si>
  <si>
    <t>Včelka sociální služby s.r.o.</t>
  </si>
  <si>
    <t>Evropská společnost / evropská akciová společnost</t>
  </si>
  <si>
    <t xml:space="preserve">Rumunská 14/6
Liberec IV-Perštýn
460 01 Liberec 1
</t>
  </si>
  <si>
    <t xml:space="preserve">Budějovická 778/3
Praha 4 - Michle
140 00 Praha 4
</t>
  </si>
  <si>
    <t>Husova 4, 
513 01  Semily</t>
  </si>
  <si>
    <t xml:space="preserve">Hanychovská 743/3
Liberec III-Jeřáb
460 07 Liberec 7
</t>
  </si>
  <si>
    <t xml:space="preserve">Urešova 1757
Kunratice
148 00 Praha 414
</t>
  </si>
  <si>
    <t>Dolní Řasnice 44
464 01 Dolní Řasnice</t>
  </si>
  <si>
    <t xml:space="preserve">Zeyerova 832/24
Liberec I-Staré Město
460 01 Liberec 1
</t>
  </si>
  <si>
    <t xml:space="preserve">Venušina 544/6
Liberec I-Staré Město
460 01 Liberec 1
</t>
  </si>
  <si>
    <t xml:space="preserve">Tanvaldská 269
Liberec XXX-Vratislavice nad Nisou
463 11 Liberec 30
</t>
  </si>
  <si>
    <t xml:space="preserve">Matoušova 406/20
Liberec III-Jeřáb
460 07 Liberec 7
</t>
  </si>
  <si>
    <t xml:space="preserve">Zahradní 415/10
Liberec XI-Růžodol I
460 01 Liberec 1
</t>
  </si>
  <si>
    <t xml:space="preserve">Emilie Floriánové 1736/8
Jablonec nad Nisou
466 01 Jablonec nad Nisou 1
</t>
  </si>
  <si>
    <t xml:space="preserve">Krejčího 1172/3
Liberec VI-Rochlice
460 06 Liberec 6
</t>
  </si>
  <si>
    <t xml:space="preserve">Dlouhá 729/37
Praha 1 - Staré Město
110 00 Praha 1
</t>
  </si>
  <si>
    <t xml:space="preserve">Šafaříkova 635/24
Praha 2 - Vinohrady
120 00 Praha 2
</t>
  </si>
  <si>
    <t xml:space="preserve">Švermova 32/35
Liberec X-Františkov
460 10 Liberec 10
</t>
  </si>
  <si>
    <t xml:space="preserve">Hradecká 2905
Česká Lípa
470 06 Česká Lípa 6
</t>
  </si>
  <si>
    <t xml:space="preserve">Roztocká 994
514 01 Jilemnice
</t>
  </si>
  <si>
    <t xml:space="preserve">Pekárkova 572/5
Liberec XV-Starý Harcov
460 15 Liberec 15
</t>
  </si>
  <si>
    <t xml:space="preserve">Na Olešce 433
Podmoklice
513 01 Semily
</t>
  </si>
  <si>
    <t xml:space="preserve">Vlčí vrch 323
Liberec XV-Starý Harcov
460 15 Liberec 15
</t>
  </si>
  <si>
    <t xml:space="preserve">1. máje 868/11
Liberec III-Jeřáb
460 07 Liberec 7
</t>
  </si>
  <si>
    <t xml:space="preserve">Komenského 616
Vrchlabí
543 01 Vrchlabí 1
</t>
  </si>
  <si>
    <t xml:space="preserve">5. května 193/2
Jablonec nad Nisou
466 01 Jablonec nad Nisou 1
</t>
  </si>
  <si>
    <t xml:space="preserve">Kosmonautů 2022
Předměstí
412 01 Litoměřice 1
</t>
  </si>
  <si>
    <t xml:space="preserve">Ivana Olbrachta 663
513 01 Semily
</t>
  </si>
  <si>
    <t xml:space="preserve">Liberecká 451
463 42 Hodkovice nad Mohelkou
</t>
  </si>
  <si>
    <t xml:space="preserve">U Balvanu 4117/2
Jablonec nad Nisou
466 01 Jablonec nad Nisou 1
</t>
  </si>
  <si>
    <t xml:space="preserve">Nové Zákupy 500
471 23 Zákupy
</t>
  </si>
  <si>
    <t xml:space="preserve">Zámecká 39
Český Dub IV
463 43 Český Dub
</t>
  </si>
  <si>
    <t xml:space="preserve">Vítězslava Nezvala 87/14
Jablonecké Paseky
466 02 Jablonec nad Nisou 2
</t>
  </si>
  <si>
    <t xml:space="preserve">Jindřichovice pod Smrkem 238
463 65 Nové Město pod Smrkem
</t>
  </si>
  <si>
    <t xml:space="preserve">Dolní Rokytnice 291
512 44 Rokytnice nad Jizerou 1
</t>
  </si>
  <si>
    <t xml:space="preserve">Benešova 1
471 52 Sloup v Čechách
</t>
  </si>
  <si>
    <t xml:space="preserve">Velké Hamry 600
468 45 Velké Hamry
</t>
  </si>
  <si>
    <t xml:space="preserve">Fučíkova 432
Raspenava
464 01 Frýdlant v Čechách
</t>
  </si>
  <si>
    <t xml:space="preserve">U Sila 321
Liberec XXX-Vratislavice nad Nisou
463 11 Liberec 30
</t>
  </si>
  <si>
    <t xml:space="preserve">Jestřebí 126
471 61 Jestřebí
</t>
  </si>
  <si>
    <t xml:space="preserve">Máchova 650
Frýdlant
464 01 Frýdlant v Čechách
</t>
  </si>
  <si>
    <t xml:space="preserve">Tyršova 1340
468 51 Smržovka
</t>
  </si>
  <si>
    <t xml:space="preserve">Domažlická 880/8
Liberec III-Jeřáb
460 07 Liberec 7
</t>
  </si>
  <si>
    <t xml:space="preserve">Palachova 504/7
Liberec I-Staré Město
460 01 Liberec 1
</t>
  </si>
  <si>
    <t xml:space="preserve">Nezvalova 662/18
Liberec XV-Starý Harcov
460 15 Liberec 15
</t>
  </si>
  <si>
    <t xml:space="preserve">Nad Školami 480
513 01 Semily
</t>
  </si>
  <si>
    <t xml:space="preserve">Skálova 2336
Turnov
511 01 Turnov 1
</t>
  </si>
  <si>
    <t xml:space="preserve">Pobřežní 665/21
Praha 8 - Karlín
186 00 Praha 86
</t>
  </si>
  <si>
    <t xml:space="preserve">Pod Perštýnem 321/1
Liberec IV-Perštýn
460 01 Liberec 1
</t>
  </si>
  <si>
    <t xml:space="preserve">Dubická 992/14
Česká Lípa
470 01 Česká Lípa 1
</t>
  </si>
  <si>
    <t xml:space="preserve">Uhlířská 424/7
Liberec XI-Růžodol I
460 01 Liberec 1
</t>
  </si>
  <si>
    <t xml:space="preserve">Františka Malíka 956/16a
Most
434 01 Most 1
</t>
  </si>
  <si>
    <t xml:space="preserve">Komenského náměstí 125
513 01 Semily
</t>
  </si>
  <si>
    <t xml:space="preserve">Lužická 920/7
Liberec I-Staré Město
460 01 Liberec 1
</t>
  </si>
  <si>
    <t xml:space="preserve">Husova 89
Mimoň I
471 24 Mimoň
</t>
  </si>
  <si>
    <t xml:space="preserve">Sadová 2107
Nymburk
288 02 Nymburk 2
</t>
  </si>
  <si>
    <t xml:space="preserve">Moskevská 438
463 34 Hrádek nad Nisou
</t>
  </si>
  <si>
    <t xml:space="preserve">Švermova 853
463 65 Nové Město pod Smrkem
</t>
  </si>
  <si>
    <t xml:space="preserve">Konopná 776/8
Liberec XIV-Ruprechtice
460 14 Liberec 14
</t>
  </si>
  <si>
    <t xml:space="preserve">Na Pískovně 657/24
Liberec XIV-Ruprechtice
460 14 Liberec 14
</t>
  </si>
  <si>
    <t xml:space="preserve">Kosmonautů 1641
Turnov
511 01 Turnov 1
</t>
  </si>
  <si>
    <t xml:space="preserve">Generála Svobody 83/47
Liberec XIII-Nové Pavlovice
460 01 Liberec 1
</t>
  </si>
  <si>
    <t xml:space="preserve">Náměstí Osvobození 63
Cvikov I
471 54 Cvikov
</t>
  </si>
  <si>
    <t xml:space="preserve">Krkonošská 318
Desná II
468 61 Desná v Jizer. horách
</t>
  </si>
  <si>
    <t xml:space="preserve">nám. T. G. Masaryka 37
Frýdlant
464 01 Frýdlant v Čechách
</t>
  </si>
  <si>
    <t xml:space="preserve">nám. T. G. Masaryka 1
463 42 Hodkovice nad Mohelkou
</t>
  </si>
  <si>
    <t xml:space="preserve">náměstí 1. máje 1
463 31 Chrastava
</t>
  </si>
  <si>
    <t xml:space="preserve">náměstí Míru 22
471 25 Jablonné v Podještědí
</t>
  </si>
  <si>
    <t xml:space="preserve">Masarykovo náměstí 82
514 01 Jilemnice
</t>
  </si>
  <si>
    <t xml:space="preserve">Osvobození 470
471 14 Kamenický Šenov
</t>
  </si>
  <si>
    <t xml:space="preserve">Palackého 280
463 65 Nové Město pod Smrkem
</t>
  </si>
  <si>
    <t xml:space="preserve">Fučíkova 421
Raspenava
464 01 Frýdlant v Čechách
</t>
  </si>
  <si>
    <t xml:space="preserve">Husova 490
Rychnov u Jablonce nad Nisou
468 02 Rychnov u Jablonce n.Nis.
</t>
  </si>
  <si>
    <t xml:space="preserve">Revoluční 164
471 27 Stráž pod Ralskem
</t>
  </si>
  <si>
    <t xml:space="preserve">Velké Hamry 362
468 45 Velké Hamry
</t>
  </si>
  <si>
    <t xml:space="preserve">náměstí 3. května 1
468 22 Železný Brod
</t>
  </si>
  <si>
    <t xml:space="preserve">Dlouhá 1058/19
Lovosice
410 02 Lovosice 2
</t>
  </si>
  <si>
    <t xml:space="preserve">Petra Jilemnického 1929/9
Most
434 01 Most 1
</t>
  </si>
  <si>
    <t xml:space="preserve">K Brance 11/19e
Praha 13 - Stodůlky
155 00 Praha 515
</t>
  </si>
  <si>
    <t xml:space="preserve">V Holešovičkách 593/1a
Praha 8 - Libeň
182 00 Praha 82
</t>
  </si>
  <si>
    <t xml:space="preserve">Široká 304/68
Liberec III-Jeřáb
460 07 Liberec 7
</t>
  </si>
  <si>
    <t xml:space="preserve">Nemocniční 4446/15
Jablonec nad Nisou
466 01 Jablonec nad Nisou 1
</t>
  </si>
  <si>
    <t xml:space="preserve">Komenského 440
512 51 Lomnice nad Popelkou
</t>
  </si>
  <si>
    <t xml:space="preserve">Purkyňova 1849
Česká Lípa
470 01 Česká Lípa 1
</t>
  </si>
  <si>
    <t xml:space="preserve">Oblačná 450/1
Liberec V-Kristiánov
460 05 Liberec 5
</t>
  </si>
  <si>
    <t xml:space="preserve">Horní Branná 262
512 36 Horní Branná
</t>
  </si>
  <si>
    <t xml:space="preserve">Karlovice 12
511 01 Turnov 1
</t>
  </si>
  <si>
    <t xml:space="preserve">Chutnovka 36
Mírová pod Kozákovem
511 01 Turnov 1
</t>
  </si>
  <si>
    <t xml:space="preserve">Poniklá 65
512 42 Poniklá
</t>
  </si>
  <si>
    <t xml:space="preserve">Na jihu 553
Nové Město
506 01 Jičín 1
</t>
  </si>
  <si>
    <t xml:space="preserve">Pivovarská 693
Cvikov II
471 54 Cvikov
</t>
  </si>
  <si>
    <t xml:space="preserve">Zahradní 182
403 23 Velké Březno
</t>
  </si>
  <si>
    <t xml:space="preserve">V Parku 190
Český Dub IV
463 43 Český Dub
</t>
  </si>
  <si>
    <t xml:space="preserve">Žitavská 670
463 34 Hrádek nad Nisou
</t>
  </si>
  <si>
    <t xml:space="preserve">Obránců míru 1188
512 51 Lomnice nad Popelkou
</t>
  </si>
  <si>
    <t xml:space="preserve">Horní Rokytnice 590
512 44 Rokytnice nad Jizerou 1
</t>
  </si>
  <si>
    <t xml:space="preserve">Bezručova 503
463 31 Chrastava
</t>
  </si>
  <si>
    <t xml:space="preserve">Na Perštýně 352/33
Liberec IV-Perštýn
460 01 Liberec 1
</t>
  </si>
  <si>
    <t xml:space="preserve">Křižíkova 980
473 01 Nový Bor
</t>
  </si>
  <si>
    <t xml:space="preserve">Nerudova 3113/17
Jablonec nad Nisou
466 01 Jablonec nad Nisou 1
</t>
  </si>
  <si>
    <t xml:space="preserve">Rybná 716/24
Praha 1 - Staré Město
110 00 Praha 1
</t>
  </si>
  <si>
    <t xml:space="preserve">Divoká 1186
Liberec XIV-Ruprechtice
460 14 Liberec 14
</t>
  </si>
  <si>
    <t xml:space="preserve">28. října 59/42
Liberec VII-Horní Růžodol
460 07 Liberec 7
</t>
  </si>
  <si>
    <t xml:space="preserve">Školní 2213
Česká Lípa
470 01 Česká Lípa 1
</t>
  </si>
  <si>
    <t xml:space="preserve">Ke Smíchovu 1144/144
Slivenec
154 00 Praha 514
</t>
  </si>
  <si>
    <t xml:space="preserve">Dlouhá 1376/25a
Jablonec nad Nisou
466 01 Jablonec nad Nisou 1
</t>
  </si>
  <si>
    <t xml:space="preserve">Brigádnická 2260
Turnov
511 01 Turnov 1
</t>
  </si>
  <si>
    <t xml:space="preserve">Benešov u Semil 180
512 06 Benešov u Semil
</t>
  </si>
  <si>
    <t xml:space="preserve">Ústecká 2855
Česká Lípa
470 01 Česká Lípa 1
</t>
  </si>
  <si>
    <t xml:space="preserve">Panská 199
472 01 Doksy
</t>
  </si>
  <si>
    <t xml:space="preserve">Pražská 273
Mimoň I
471 24 Mimoň
</t>
  </si>
  <si>
    <t xml:space="preserve">B. Egermanna 950
473 01 Nový Bor
</t>
  </si>
  <si>
    <t xml:space="preserve">Bavlnářská 523
Podmoklice
513 01 Semily
</t>
  </si>
  <si>
    <t xml:space="preserve">Na Návsi 44
Veselá
295 01 Mnichovo Hradiště
</t>
  </si>
  <si>
    <t xml:space="preserve">nám. Českých bratří 36/1
Liberec V-Kristiánov
460 05 Liberec 5
</t>
  </si>
  <si>
    <t xml:space="preserve">Na Výšinách 451/9
Liberec V-Kristiánov
460 05 Liberec 5
</t>
  </si>
  <si>
    <t xml:space="preserve">28. října 812
Turnov
511 01 Turnov 1
</t>
  </si>
  <si>
    <t xml:space="preserve">Fügnerovo náměstí 1808/3
Nové Město
12000 Praha 2
</t>
  </si>
  <si>
    <t xml:space="preserve">U Trojice 1042/2
Smíchov
15000 Praha 5
</t>
  </si>
  <si>
    <t xml:space="preserve">Habálkova 1571/22
Stodůlky
15500 Praha 5
</t>
  </si>
  <si>
    <t xml:space="preserve">Pernerova 10/32
Karlín
18600 Praha 8
</t>
  </si>
  <si>
    <r>
      <t xml:space="preserve">Sídlo poskytovatele
</t>
    </r>
    <r>
      <rPr>
        <sz val="8"/>
        <rFont val="Calibri"/>
        <family val="2"/>
        <charset val="238"/>
      </rPr>
      <t>k roku 2024</t>
    </r>
  </si>
  <si>
    <t xml:space="preserve">Vlhká 166/10
Zábrdovice
60200 Brno
</t>
  </si>
  <si>
    <t>Voroněžská 1329/13
Liberec I - Staré Město
46001 Liberec</t>
  </si>
  <si>
    <t>Na strži 1683/40
Krč
14000 Praha 4</t>
  </si>
  <si>
    <t>Krakovská 1695/21
Nové Město
11000 Praha 1</t>
  </si>
  <si>
    <t xml:space="preserve">Karoliny Světlé 286/18
Staré Město
11000 Praha 1
</t>
  </si>
  <si>
    <t xml:space="preserve">Lhotecká 559/7
Kamýk
14300 Praha 4
</t>
  </si>
  <si>
    <t>čp. 51
28163 Prusice
okr. Praha - východ</t>
  </si>
  <si>
    <t>Vysoká 4231/35
46602 Jablonec nad Nisou</t>
  </si>
  <si>
    <t>Dlouhá 87/103
47141 Dubá</t>
  </si>
  <si>
    <t xml:space="preserve">Konopná 776/8
Liberec XIV-Ruprechtice
46014 Liberec
</t>
  </si>
  <si>
    <t>Klášterní 39
47125 Jablonné v Podještědí</t>
  </si>
  <si>
    <t xml:space="preserve">U Stadionu 39
Markvartice
47125 Jablonné v Podještědí
</t>
  </si>
  <si>
    <t>Na Maninách 1525/32a
Holešovice
17000 Praha 7</t>
  </si>
  <si>
    <t>č.p. 51
28163 Prusice</t>
  </si>
  <si>
    <t xml:space="preserve">U Nemocnice 2696
Česká Lípa
470 06 Česká Lípa 6
</t>
  </si>
  <si>
    <t xml:space="preserve">nám. Odboje 12
471 06 Horní Police
</t>
  </si>
  <si>
    <t xml:space="preserve">Příšovice 60
463 46 Příšovice
</t>
  </si>
  <si>
    <t>Kapacita - úvazky PPP - celkem 2025</t>
  </si>
  <si>
    <t>Kapacita - lůžka - celkem 2025</t>
  </si>
  <si>
    <t>Příspěvěk zřizovatele</t>
  </si>
  <si>
    <t>Příspěvek zřizovatele</t>
  </si>
  <si>
    <t>Dotace Kraj
Spolufinancování</t>
  </si>
  <si>
    <t>Vratka doace Kraj Spolufinancování</t>
  </si>
  <si>
    <t>Dotace Kraj
skutečnost
Spolufinancování</t>
  </si>
  <si>
    <t>Dotace Kraj Individuální dotace</t>
  </si>
  <si>
    <t>Vratka dotace Kraj
Individuální dotace</t>
  </si>
  <si>
    <t>Dotace Kraj
skutečnost
Individuální dotace</t>
  </si>
  <si>
    <t>Dotace Kraj Protidrohová politika</t>
  </si>
  <si>
    <t>Vratka dotace Protidrogová politika</t>
  </si>
  <si>
    <t>Dotace Kraj
skutečnost
Protidrogová politiika</t>
  </si>
  <si>
    <t>aktualizace I 2025</t>
  </si>
  <si>
    <t>aktulaizace II 2025</t>
  </si>
  <si>
    <t>Vratky dotací poskytnutých v roce 2025 budou známy až po odevzdání závěrečných zpráv, zprávy se odevzdávají do 5.2.2026 včetně, případně po odevzdání vyúčtování (zde se datum může lišit)</t>
  </si>
  <si>
    <r>
      <rPr>
        <b/>
        <sz val="8"/>
        <color theme="1"/>
        <rFont val="Calibri"/>
        <family val="2"/>
        <charset val="238"/>
      </rPr>
      <t>Příspěvek zrizovatele</t>
    </r>
    <r>
      <rPr>
        <b/>
        <sz val="8"/>
        <color rgb="FFFF0000"/>
        <rFont val="Calibri"/>
        <family val="2"/>
        <charset val="238"/>
      </rPr>
      <t xml:space="preserve">
skutečná výše na kontrétní sociální služby bude známa až po odevzdání závěrečných zprav</t>
    </r>
  </si>
  <si>
    <t>Dotace Kraj
spolufinancování</t>
  </si>
  <si>
    <t>Vratka doace Kraj
spolufinancování</t>
  </si>
  <si>
    <t>Dotace Kraj
spolufinancování
skutečnost</t>
  </si>
  <si>
    <t>Dotace Kraj
individuální dotace</t>
  </si>
  <si>
    <t>Vratka doace Kraj
individuální dotace</t>
  </si>
  <si>
    <t>Dotace Kraj
skutečnost
individuální dotace</t>
  </si>
  <si>
    <t>Dotace Kraj
protidrogová politika</t>
  </si>
  <si>
    <t>Vratka doace Kraj
protidrogová politika</t>
  </si>
  <si>
    <t>Dotace Kraj
skutečnost
protidrogová politika</t>
  </si>
  <si>
    <t>Dotace Kraj
Předfinancování</t>
  </si>
  <si>
    <t>Vratka doace Kraj
Předfinancování</t>
  </si>
  <si>
    <t>Dotace Kraj
skutečnost
Předfinancování</t>
  </si>
  <si>
    <t>Dotace Kraj
Dofinancování</t>
  </si>
  <si>
    <t>Vratka doace Kraj
Dofinancování</t>
  </si>
  <si>
    <t>Dotace Kraj
skutečnost
Dofinancování</t>
  </si>
  <si>
    <t>Kompenzace IP (MPSV)</t>
  </si>
  <si>
    <t>Vratky Kompenzace IP (MPSV)</t>
  </si>
  <si>
    <t>Kompenzace IP (MPSV) skutečnost</t>
  </si>
  <si>
    <t>Domov Sluneční dvůr</t>
  </si>
  <si>
    <t>Domov pro seniory Hrádek nad NIsou</t>
  </si>
  <si>
    <t>Centrum duševního zdraví Fokus Liberec</t>
  </si>
  <si>
    <t>Jedličkův ústav, příspěvková organizace - Dům Lužická I</t>
  </si>
  <si>
    <t>Poradna SOS</t>
  </si>
  <si>
    <t>Budějovická 778/3
Michle
14000 Praha 4</t>
  </si>
  <si>
    <t>Vratka OPZ+
spoluúčast kraje 10 %</t>
  </si>
  <si>
    <t>OPZ+
skutečnost
spoluúčast kraje 10 %</t>
  </si>
  <si>
    <t>OPZ+
spoluúčast kraje tvoří 10 % z částky</t>
  </si>
  <si>
    <t>Vratky Dotace MPSV</t>
  </si>
  <si>
    <t>Dotace Kraj Předfinancování</t>
  </si>
  <si>
    <t>Vratka doace Kra Předfinancováníj</t>
  </si>
  <si>
    <t>Dotace Kraj
skutečnost Předfinancování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</si>
</sst>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7"/>
      <color theme="1"/>
      <name val="Tahoma"/>
      <family val="2"/>
      <charset val="238"/>
    </font>
    <font>
      <sz val="10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</font>
    <font>
      <b/>
      <sz val="8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 diagonalUp="1" diagonalDown="1"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 style="thin">
        <color indexed="64"/>
      </diagonal>
    </border>
    <border diagonalUp="1" diagonalDown="1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 diagonalUp="1" diagonalDown="1">
      <left style="thin">
        <color theme="1"/>
      </left>
      <right style="thin">
        <color theme="1"/>
      </right>
      <top style="thin">
        <color theme="1"/>
      </top>
      <bottom/>
      <diagonal style="thin">
        <color indexed="64"/>
      </diagonal>
    </border>
    <border diagonalUp="1" diagonalDown="1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theme="1"/>
      </diagonal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1"/>
      </diagonal>
    </border>
    <border diagonalUp="1" diagonalDown="1">
      <left style="thin">
        <color theme="1"/>
      </left>
      <right style="thin">
        <color theme="1"/>
      </right>
      <top style="thin">
        <color theme="1"/>
      </top>
      <bottom/>
      <diagonal style="thin">
        <color theme="1"/>
      </diagonal>
    </border>
    <border>
      <left style="thin">
        <color indexed="64"/>
      </left>
      <right/>
      <top/>
      <bottom/>
      <diagonal/>
    </border>
    <border diagonalUp="1" diagonalDown="1">
      <left style="thin">
        <color theme="1"/>
      </left>
      <right/>
      <top style="thin">
        <color theme="1"/>
      </top>
      <bottom style="thin">
        <color theme="1"/>
      </bottom>
      <diagonal style="thin">
        <color indexed="64"/>
      </diagonal>
    </border>
    <border diagonalUp="1" diagonalDown="1"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 diagonalUp="1" diagonalDown="1"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1"/>
      </diagonal>
    </border>
    <border diagonalUp="1" diagonalDown="1">
      <left style="thin">
        <color theme="1"/>
      </left>
      <right/>
      <top style="thin">
        <color indexed="64"/>
      </top>
      <bottom style="thin">
        <color indexed="64"/>
      </bottom>
      <diagonal style="thin">
        <color theme="1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theme="1"/>
      </diagonal>
    </border>
    <border diagonalUp="1" diagonalDown="1">
      <left style="thin">
        <color theme="1"/>
      </left>
      <right/>
      <top/>
      <bottom style="thin">
        <color indexed="64"/>
      </bottom>
      <diagonal style="thin">
        <color theme="1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theme="1"/>
      </diagonal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 diagonalUp="1" diagonalDown="1"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 style="thin">
        <color indexed="64"/>
      </diagonal>
    </border>
    <border diagonalUp="1" diagonalDown="1">
      <left style="medium">
        <color indexed="64"/>
      </left>
      <right style="thin">
        <color theme="1"/>
      </right>
      <top style="thin">
        <color theme="1"/>
      </top>
      <bottom/>
      <diagonal style="thin">
        <color indexed="64"/>
      </diagonal>
    </border>
    <border diagonalUp="1" diagonalDown="1">
      <left style="medium">
        <color indexed="64"/>
      </left>
      <right style="thin">
        <color theme="1"/>
      </right>
      <top style="thin">
        <color theme="1"/>
      </top>
      <bottom/>
      <diagonal style="thin">
        <color theme="1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1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 diagonalUp="1" diagonalDown="1"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 style="thin">
        <color theme="1"/>
      </diagonal>
    </border>
    <border diagonalUp="1"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medium">
        <color indexed="64"/>
      </top>
      <bottom/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theme="1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theme="1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2" fillId="0" borderId="0"/>
  </cellStyleXfs>
  <cellXfs count="239">
    <xf numFmtId="0" fontId="0" fillId="0" borderId="0" xfId="0"/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8" fillId="0" borderId="14" xfId="1" applyFont="1" applyBorder="1" applyAlignment="1" applyProtection="1">
      <alignment vertical="center" wrapText="1"/>
      <protection hidden="1"/>
    </xf>
    <xf numFmtId="0" fontId="8" fillId="0" borderId="4" xfId="1" applyFont="1" applyBorder="1" applyAlignment="1" applyProtection="1">
      <alignment horizontal="center" vertical="center" wrapText="1"/>
      <protection hidden="1"/>
    </xf>
    <xf numFmtId="0" fontId="8" fillId="0" borderId="4" xfId="1" applyFont="1" applyBorder="1" applyAlignment="1" applyProtection="1">
      <alignment vertical="center" wrapText="1"/>
      <protection hidden="1"/>
    </xf>
    <xf numFmtId="4" fontId="8" fillId="0" borderId="4" xfId="1" applyNumberFormat="1" applyFont="1" applyBorder="1" applyAlignment="1" applyProtection="1">
      <alignment horizontal="right" vertical="center" wrapText="1"/>
      <protection hidden="1"/>
    </xf>
    <xf numFmtId="4" fontId="8" fillId="0" borderId="27" xfId="1" applyNumberFormat="1" applyFont="1" applyBorder="1" applyAlignment="1" applyProtection="1">
      <alignment horizontal="right" vertical="center" wrapText="1"/>
      <protection hidden="1"/>
    </xf>
    <xf numFmtId="0" fontId="8" fillId="0" borderId="6" xfId="1" applyFont="1" applyBorder="1" applyAlignment="1" applyProtection="1">
      <alignment vertical="center" wrapText="1"/>
      <protection hidden="1"/>
    </xf>
    <xf numFmtId="0" fontId="8" fillId="0" borderId="3" xfId="1" applyFont="1" applyBorder="1" applyAlignment="1" applyProtection="1">
      <alignment horizontal="center" vertical="center" wrapText="1"/>
      <protection hidden="1"/>
    </xf>
    <xf numFmtId="0" fontId="8" fillId="0" borderId="3" xfId="1" applyFont="1" applyBorder="1" applyAlignment="1" applyProtection="1">
      <alignment vertical="center" wrapText="1"/>
      <protection hidden="1"/>
    </xf>
    <xf numFmtId="4" fontId="8" fillId="0" borderId="3" xfId="1" applyNumberFormat="1" applyFont="1" applyBorder="1" applyAlignment="1" applyProtection="1">
      <alignment horizontal="right" vertical="center" wrapText="1"/>
      <protection hidden="1"/>
    </xf>
    <xf numFmtId="49" fontId="8" fillId="0" borderId="3" xfId="1" applyNumberFormat="1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vertical="center" wrapText="1"/>
      <protection hidden="1"/>
    </xf>
    <xf numFmtId="0" fontId="8" fillId="0" borderId="6" xfId="0" applyFont="1" applyBorder="1" applyAlignment="1" applyProtection="1">
      <alignment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6" xfId="1" applyFont="1" applyBorder="1" applyAlignment="1" applyProtection="1">
      <alignment horizontal="left" vertical="center" wrapText="1"/>
      <protection hidden="1"/>
    </xf>
    <xf numFmtId="0" fontId="7" fillId="0" borderId="3" xfId="1" applyFont="1" applyBorder="1" applyAlignment="1" applyProtection="1">
      <alignment horizontal="center" vertical="center" wrapText="1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37" xfId="1" applyFont="1" applyBorder="1" applyAlignment="1" applyProtection="1">
      <alignment horizontal="center" vertical="center" wrapText="1"/>
      <protection hidden="1"/>
    </xf>
    <xf numFmtId="0" fontId="8" fillId="0" borderId="12" xfId="1" applyFont="1" applyBorder="1" applyAlignment="1" applyProtection="1">
      <alignment vertical="center" wrapText="1"/>
      <protection hidden="1"/>
    </xf>
    <xf numFmtId="49" fontId="8" fillId="0" borderId="1" xfId="1" applyNumberFormat="1" applyFont="1" applyBorder="1" applyAlignment="1" applyProtection="1">
      <alignment horizontal="center" vertical="center" wrapText="1"/>
      <protection hidden="1"/>
    </xf>
    <xf numFmtId="0" fontId="8" fillId="0" borderId="1" xfId="1" applyFont="1" applyBorder="1" applyAlignment="1" applyProtection="1">
      <alignment vertical="center" wrapText="1"/>
      <protection hidden="1"/>
    </xf>
    <xf numFmtId="4" fontId="8" fillId="0" borderId="1" xfId="1" applyNumberFormat="1" applyFont="1" applyBorder="1" applyAlignment="1" applyProtection="1">
      <alignment horizontal="right" vertical="center" wrapText="1"/>
      <protection hidden="1"/>
    </xf>
    <xf numFmtId="0" fontId="0" fillId="0" borderId="37" xfId="0" applyBorder="1"/>
    <xf numFmtId="0" fontId="8" fillId="0" borderId="37" xfId="1" applyFont="1" applyBorder="1" applyAlignment="1" applyProtection="1">
      <alignment vertical="center" wrapText="1"/>
      <protection hidden="1"/>
    </xf>
    <xf numFmtId="4" fontId="8" fillId="0" borderId="40" xfId="1" applyNumberFormat="1" applyFont="1" applyBorder="1" applyAlignment="1" applyProtection="1">
      <alignment horizontal="right" vertical="center" wrapText="1"/>
      <protection hidden="1"/>
    </xf>
    <xf numFmtId="4" fontId="8" fillId="0" borderId="41" xfId="1" applyNumberFormat="1" applyFont="1" applyBorder="1" applyAlignment="1" applyProtection="1">
      <alignment horizontal="right" vertical="center" wrapText="1"/>
      <protection hidden="1"/>
    </xf>
    <xf numFmtId="0" fontId="8" fillId="0" borderId="42" xfId="1" applyFont="1" applyBorder="1" applyAlignment="1" applyProtection="1">
      <alignment horizontal="center" vertical="center" wrapText="1"/>
      <protection hidden="1"/>
    </xf>
    <xf numFmtId="4" fontId="8" fillId="0" borderId="2" xfId="1" applyNumberFormat="1" applyFont="1" applyBorder="1" applyAlignment="1" applyProtection="1">
      <alignment horizontal="right" vertical="center" wrapText="1"/>
      <protection hidden="1"/>
    </xf>
    <xf numFmtId="4" fontId="8" fillId="0" borderId="47" xfId="1" applyNumberFormat="1" applyFont="1" applyBorder="1" applyAlignment="1" applyProtection="1">
      <alignment horizontal="right" vertical="center" wrapText="1"/>
      <protection hidden="1"/>
    </xf>
    <xf numFmtId="4" fontId="8" fillId="0" borderId="48" xfId="1" applyNumberFormat="1" applyFont="1" applyBorder="1" applyAlignment="1" applyProtection="1">
      <alignment horizontal="right" vertical="center" wrapText="1"/>
      <protection hidden="1"/>
    </xf>
    <xf numFmtId="4" fontId="8" fillId="0" borderId="51" xfId="1" applyNumberFormat="1" applyFont="1" applyBorder="1" applyAlignment="1" applyProtection="1">
      <alignment horizontal="right" vertical="center" wrapText="1"/>
      <protection hidden="1"/>
    </xf>
    <xf numFmtId="4" fontId="8" fillId="0" borderId="8" xfId="1" applyNumberFormat="1" applyFont="1" applyBorder="1" applyAlignment="1" applyProtection="1">
      <alignment horizontal="right" vertical="center" wrapText="1"/>
      <protection hidden="1"/>
    </xf>
    <xf numFmtId="4" fontId="8" fillId="0" borderId="59" xfId="1" applyNumberFormat="1" applyFont="1" applyBorder="1" applyAlignment="1" applyProtection="1">
      <alignment horizontal="right" vertical="center" wrapText="1"/>
      <protection hidden="1"/>
    </xf>
    <xf numFmtId="4" fontId="8" fillId="0" borderId="60" xfId="1" applyNumberFormat="1" applyFont="1" applyBorder="1" applyAlignment="1" applyProtection="1">
      <alignment horizontal="right" vertical="center" wrapText="1"/>
      <protection hidden="1"/>
    </xf>
    <xf numFmtId="4" fontId="8" fillId="0" borderId="49" xfId="1" applyNumberFormat="1" applyFont="1" applyBorder="1" applyAlignment="1" applyProtection="1">
      <alignment horizontal="right" vertical="center" wrapText="1"/>
      <protection hidden="1"/>
    </xf>
    <xf numFmtId="4" fontId="8" fillId="0" borderId="61" xfId="1" applyNumberFormat="1" applyFont="1" applyBorder="1" applyAlignment="1" applyProtection="1">
      <alignment horizontal="right" vertical="center" wrapText="1"/>
      <protection hidden="1"/>
    </xf>
    <xf numFmtId="4" fontId="8" fillId="0" borderId="62" xfId="1" applyNumberFormat="1" applyFont="1" applyBorder="1" applyAlignment="1" applyProtection="1">
      <alignment horizontal="right" vertical="center" wrapText="1"/>
      <protection hidden="1"/>
    </xf>
    <xf numFmtId="4" fontId="8" fillId="0" borderId="58" xfId="1" applyNumberFormat="1" applyFont="1" applyBorder="1" applyAlignment="1" applyProtection="1">
      <alignment horizontal="right" vertical="center" wrapText="1"/>
      <protection hidden="1"/>
    </xf>
    <xf numFmtId="0" fontId="8" fillId="0" borderId="63" xfId="1" applyFont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7" fillId="3" borderId="5" xfId="1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7" fillId="5" borderId="5" xfId="1" applyFont="1" applyFill="1" applyBorder="1" applyAlignment="1" applyProtection="1">
      <alignment horizontal="center" vertical="center" wrapText="1"/>
      <protection hidden="1"/>
    </xf>
    <xf numFmtId="0" fontId="7" fillId="3" borderId="15" xfId="1" applyFont="1" applyFill="1" applyBorder="1" applyAlignment="1" applyProtection="1">
      <alignment horizontal="center" vertical="center" wrapText="1"/>
      <protection hidden="1"/>
    </xf>
    <xf numFmtId="0" fontId="8" fillId="0" borderId="29" xfId="1" applyFont="1" applyBorder="1" applyAlignment="1" applyProtection="1">
      <alignment horizontal="center" vertical="center" wrapText="1"/>
      <protection hidden="1"/>
    </xf>
    <xf numFmtId="0" fontId="8" fillId="0" borderId="23" xfId="1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vertical="center" wrapText="1"/>
      <protection hidden="1"/>
    </xf>
    <xf numFmtId="0" fontId="8" fillId="0" borderId="64" xfId="1" applyFont="1" applyBorder="1" applyAlignment="1" applyProtection="1">
      <alignment horizontal="center" vertical="center" wrapText="1"/>
      <protection hidden="1"/>
    </xf>
    <xf numFmtId="0" fontId="8" fillId="0" borderId="65" xfId="1" applyFont="1" applyBorder="1" applyAlignment="1" applyProtection="1">
      <alignment vertical="center" wrapText="1"/>
      <protection hidden="1"/>
    </xf>
    <xf numFmtId="0" fontId="8" fillId="0" borderId="66" xfId="1" applyFont="1" applyBorder="1" applyAlignment="1" applyProtection="1">
      <alignment vertical="center" wrapText="1"/>
      <protection hidden="1"/>
    </xf>
    <xf numFmtId="0" fontId="8" fillId="0" borderId="67" xfId="1" applyFont="1" applyBorder="1" applyAlignment="1" applyProtection="1">
      <alignment horizontal="center" vertical="center" wrapText="1"/>
      <protection hidden="1"/>
    </xf>
    <xf numFmtId="0" fontId="8" fillId="0" borderId="67" xfId="1" applyFont="1" applyBorder="1" applyAlignment="1" applyProtection="1">
      <alignment vertical="center" wrapText="1"/>
      <protection hidden="1"/>
    </xf>
    <xf numFmtId="4" fontId="8" fillId="0" borderId="6" xfId="1" applyNumberFormat="1" applyFont="1" applyBorder="1" applyAlignment="1" applyProtection="1">
      <alignment horizontal="right" vertical="center" wrapText="1"/>
      <protection hidden="1"/>
    </xf>
    <xf numFmtId="4" fontId="8" fillId="0" borderId="12" xfId="1" applyNumberFormat="1" applyFont="1" applyBorder="1" applyAlignment="1" applyProtection="1">
      <alignment horizontal="right" vertical="center" wrapText="1"/>
      <protection hidden="1"/>
    </xf>
    <xf numFmtId="4" fontId="8" fillId="0" borderId="73" xfId="1" applyNumberFormat="1" applyFont="1" applyBorder="1" applyAlignment="1" applyProtection="1">
      <alignment horizontal="right" vertical="center" wrapText="1"/>
      <protection hidden="1"/>
    </xf>
    <xf numFmtId="4" fontId="8" fillId="0" borderId="74" xfId="1" applyNumberFormat="1" applyFont="1" applyBorder="1" applyAlignment="1" applyProtection="1">
      <alignment horizontal="right" vertical="center" wrapText="1"/>
      <protection hidden="1"/>
    </xf>
    <xf numFmtId="0" fontId="3" fillId="4" borderId="13" xfId="0" applyFont="1" applyFill="1" applyBorder="1" applyAlignment="1" applyProtection="1">
      <alignment horizontal="center" vertical="center" wrapText="1"/>
      <protection hidden="1"/>
    </xf>
    <xf numFmtId="4" fontId="8" fillId="0" borderId="23" xfId="1" applyNumberFormat="1" applyFont="1" applyBorder="1" applyAlignment="1" applyProtection="1">
      <alignment horizontal="right" vertical="center" wrapText="1"/>
      <protection hidden="1"/>
    </xf>
    <xf numFmtId="4" fontId="8" fillId="0" borderId="20" xfId="1" applyNumberFormat="1" applyFont="1" applyBorder="1" applyAlignment="1" applyProtection="1">
      <alignment horizontal="right" vertical="center" wrapText="1"/>
      <protection hidden="1"/>
    </xf>
    <xf numFmtId="4" fontId="8" fillId="0" borderId="19" xfId="1" applyNumberFormat="1" applyFont="1" applyBorder="1" applyAlignment="1" applyProtection="1">
      <alignment horizontal="right" vertical="center" wrapText="1"/>
      <protection hidden="1"/>
    </xf>
    <xf numFmtId="0" fontId="4" fillId="0" borderId="3" xfId="1" applyFont="1" applyBorder="1" applyAlignment="1" applyProtection="1">
      <alignment horizontal="center" vertical="center" wrapText="1"/>
      <protection hidden="1"/>
    </xf>
    <xf numFmtId="0" fontId="8" fillId="0" borderId="42" xfId="1" applyFont="1" applyBorder="1" applyAlignment="1" applyProtection="1">
      <alignment vertical="center" wrapText="1"/>
      <protection hidden="1"/>
    </xf>
    <xf numFmtId="0" fontId="8" fillId="0" borderId="2" xfId="1" applyFont="1" applyBorder="1" applyAlignment="1" applyProtection="1">
      <alignment horizontal="center" vertical="center" wrapText="1"/>
      <protection hidden="1"/>
    </xf>
    <xf numFmtId="0" fontId="8" fillId="0" borderId="81" xfId="1" applyFont="1" applyBorder="1" applyAlignment="1" applyProtection="1">
      <alignment vertical="center" wrapText="1"/>
      <protection hidden="1"/>
    </xf>
    <xf numFmtId="0" fontId="5" fillId="0" borderId="8" xfId="0" applyFont="1" applyBorder="1" applyAlignment="1">
      <alignment wrapText="1"/>
    </xf>
    <xf numFmtId="0" fontId="7" fillId="6" borderId="26" xfId="1" applyFont="1" applyFill="1" applyBorder="1" applyAlignment="1" applyProtection="1">
      <alignment horizontal="center" vertical="center" wrapText="1"/>
      <protection hidden="1"/>
    </xf>
    <xf numFmtId="0" fontId="13" fillId="0" borderId="0" xfId="0" applyFont="1"/>
    <xf numFmtId="0" fontId="7" fillId="13" borderId="5" xfId="1" applyFont="1" applyFill="1" applyBorder="1" applyAlignment="1" applyProtection="1">
      <alignment horizontal="center" vertical="center" wrapText="1"/>
      <protection hidden="1"/>
    </xf>
    <xf numFmtId="0" fontId="7" fillId="5" borderId="13" xfId="1" applyFont="1" applyFill="1" applyBorder="1" applyAlignment="1" applyProtection="1">
      <alignment horizontal="center" vertical="center" wrapText="1"/>
      <protection hidden="1"/>
    </xf>
    <xf numFmtId="0" fontId="7" fillId="5" borderId="15" xfId="1" applyFont="1" applyFill="1" applyBorder="1" applyAlignment="1" applyProtection="1">
      <alignment horizontal="center" vertical="center" wrapText="1"/>
      <protection hidden="1"/>
    </xf>
    <xf numFmtId="0" fontId="7" fillId="13" borderId="13" xfId="1" applyFont="1" applyFill="1" applyBorder="1" applyAlignment="1" applyProtection="1">
      <alignment horizontal="center" vertical="center" wrapText="1"/>
      <protection hidden="1"/>
    </xf>
    <xf numFmtId="0" fontId="7" fillId="13" borderId="15" xfId="1" applyFont="1" applyFill="1" applyBorder="1" applyAlignment="1" applyProtection="1">
      <alignment horizontal="center" vertical="center" wrapText="1"/>
      <protection hidden="1"/>
    </xf>
    <xf numFmtId="4" fontId="8" fillId="0" borderId="24" xfId="1" applyNumberFormat="1" applyFont="1" applyBorder="1" applyAlignment="1" applyProtection="1">
      <alignment horizontal="right" vertical="center" wrapText="1"/>
      <protection hidden="1"/>
    </xf>
    <xf numFmtId="0" fontId="7" fillId="5" borderId="11" xfId="1" applyFont="1" applyFill="1" applyBorder="1" applyAlignment="1" applyProtection="1">
      <alignment horizontal="center" vertical="center" wrapText="1"/>
      <protection hidden="1"/>
    </xf>
    <xf numFmtId="0" fontId="9" fillId="12" borderId="13" xfId="0" applyFont="1" applyFill="1" applyBorder="1" applyAlignment="1" applyProtection="1">
      <alignment horizontal="center" vertical="center" wrapText="1"/>
      <protection hidden="1"/>
    </xf>
    <xf numFmtId="0" fontId="9" fillId="12" borderId="15" xfId="0" applyFont="1" applyFill="1" applyBorder="1" applyAlignment="1" applyProtection="1">
      <alignment horizontal="center" vertical="center" wrapText="1"/>
      <protection hidden="1"/>
    </xf>
    <xf numFmtId="0" fontId="7" fillId="14" borderId="5" xfId="1" applyFont="1" applyFill="1" applyBorder="1" applyAlignment="1" applyProtection="1">
      <alignment horizontal="center" vertical="center" wrapText="1"/>
      <protection hidden="1"/>
    </xf>
    <xf numFmtId="0" fontId="7" fillId="15" borderId="5" xfId="1" applyFont="1" applyFill="1" applyBorder="1" applyAlignment="1" applyProtection="1">
      <alignment horizontal="center" vertical="center" wrapText="1"/>
      <protection hidden="1"/>
    </xf>
    <xf numFmtId="0" fontId="7" fillId="15" borderId="15" xfId="1" applyFont="1" applyFill="1" applyBorder="1" applyAlignment="1" applyProtection="1">
      <alignment horizontal="center" vertical="center" wrapText="1"/>
      <protection hidden="1"/>
    </xf>
    <xf numFmtId="0" fontId="7" fillId="14" borderId="13" xfId="1" applyFont="1" applyFill="1" applyBorder="1" applyAlignment="1" applyProtection="1">
      <alignment horizontal="center" vertical="center" wrapText="1"/>
      <protection hidden="1"/>
    </xf>
    <xf numFmtId="0" fontId="7" fillId="14" borderId="15" xfId="1" applyFont="1" applyFill="1" applyBorder="1" applyAlignment="1" applyProtection="1">
      <alignment horizontal="center" vertical="center" wrapText="1"/>
      <protection hidden="1"/>
    </xf>
    <xf numFmtId="0" fontId="7" fillId="15" borderId="13" xfId="1" applyFont="1" applyFill="1" applyBorder="1" applyAlignment="1" applyProtection="1">
      <alignment horizontal="center" vertical="center" wrapText="1"/>
      <protection hidden="1"/>
    </xf>
    <xf numFmtId="4" fontId="8" fillId="0" borderId="89" xfId="1" applyNumberFormat="1" applyFont="1" applyBorder="1" applyAlignment="1" applyProtection="1">
      <alignment horizontal="right" vertical="center" wrapText="1"/>
      <protection hidden="1"/>
    </xf>
    <xf numFmtId="4" fontId="8" fillId="0" borderId="22" xfId="1" applyNumberFormat="1" applyFont="1" applyBorder="1" applyAlignment="1" applyProtection="1">
      <alignment horizontal="right" vertical="center" wrapText="1"/>
      <protection hidden="1"/>
    </xf>
    <xf numFmtId="4" fontId="8" fillId="0" borderId="84" xfId="1" applyNumberFormat="1" applyFont="1" applyBorder="1" applyAlignment="1" applyProtection="1">
      <alignment horizontal="right" vertical="center" wrapText="1"/>
      <protection hidden="1"/>
    </xf>
    <xf numFmtId="0" fontId="7" fillId="17" borderId="34" xfId="1" applyFont="1" applyFill="1" applyBorder="1" applyAlignment="1" applyProtection="1">
      <alignment horizontal="center" vertical="center" wrapText="1"/>
      <protection hidden="1"/>
    </xf>
    <xf numFmtId="0" fontId="7" fillId="17" borderId="31" xfId="1" applyFont="1" applyFill="1" applyBorder="1" applyAlignment="1" applyProtection="1">
      <alignment horizontal="center" vertical="center" wrapText="1"/>
      <protection hidden="1"/>
    </xf>
    <xf numFmtId="0" fontId="7" fillId="17" borderId="36" xfId="1" applyFont="1" applyFill="1" applyBorder="1" applyAlignment="1" applyProtection="1">
      <alignment horizontal="center" vertical="center" wrapText="1"/>
      <protection hidden="1"/>
    </xf>
    <xf numFmtId="0" fontId="7" fillId="18" borderId="83" xfId="1" applyFont="1" applyFill="1" applyBorder="1" applyAlignment="1" applyProtection="1">
      <alignment horizontal="center" vertical="center" wrapText="1"/>
      <protection hidden="1"/>
    </xf>
    <xf numFmtId="0" fontId="7" fillId="18" borderId="34" xfId="1" applyFont="1" applyFill="1" applyBorder="1" applyAlignment="1" applyProtection="1">
      <alignment horizontal="center" vertical="center" wrapText="1"/>
      <protection hidden="1"/>
    </xf>
    <xf numFmtId="0" fontId="7" fillId="18" borderId="31" xfId="1" applyFont="1" applyFill="1" applyBorder="1" applyAlignment="1" applyProtection="1">
      <alignment horizontal="center" vertical="center" wrapText="1"/>
      <protection hidden="1"/>
    </xf>
    <xf numFmtId="0" fontId="7" fillId="18" borderId="36" xfId="1" applyFont="1" applyFill="1" applyBorder="1" applyAlignment="1" applyProtection="1">
      <alignment horizontal="center" vertical="center" wrapText="1"/>
      <protection hidden="1"/>
    </xf>
    <xf numFmtId="0" fontId="7" fillId="17" borderId="33" xfId="1" applyFont="1" applyFill="1" applyBorder="1" applyAlignment="1" applyProtection="1">
      <alignment horizontal="center" vertical="center" wrapText="1"/>
      <protection hidden="1"/>
    </xf>
    <xf numFmtId="4" fontId="3" fillId="16" borderId="34" xfId="1" applyNumberFormat="1" applyFont="1" applyFill="1" applyBorder="1" applyAlignment="1" applyProtection="1">
      <alignment horizontal="center" vertical="center" wrapText="1"/>
      <protection hidden="1"/>
    </xf>
    <xf numFmtId="0" fontId="3" fillId="16" borderId="31" xfId="0" applyFont="1" applyFill="1" applyBorder="1" applyAlignment="1" applyProtection="1">
      <alignment horizontal="center" vertical="center" wrapText="1"/>
      <protection hidden="1"/>
    </xf>
    <xf numFmtId="4" fontId="8" fillId="0" borderId="28" xfId="1" applyNumberFormat="1" applyFont="1" applyBorder="1" applyAlignment="1" applyProtection="1">
      <alignment horizontal="right" vertical="center" wrapText="1"/>
      <protection hidden="1"/>
    </xf>
    <xf numFmtId="4" fontId="8" fillId="0" borderId="77" xfId="1" applyNumberFormat="1" applyFont="1" applyBorder="1" applyAlignment="1" applyProtection="1">
      <alignment horizontal="right" vertical="center" wrapText="1"/>
      <protection hidden="1"/>
    </xf>
    <xf numFmtId="4" fontId="8" fillId="0" borderId="18" xfId="1" applyNumberFormat="1" applyFont="1" applyBorder="1" applyAlignment="1" applyProtection="1">
      <alignment horizontal="right" vertical="center" wrapText="1"/>
      <protection hidden="1"/>
    </xf>
    <xf numFmtId="4" fontId="8" fillId="0" borderId="90" xfId="1" applyNumberFormat="1" applyFont="1" applyBorder="1" applyAlignment="1" applyProtection="1">
      <alignment horizontal="right" vertical="center" wrapText="1"/>
      <protection hidden="1"/>
    </xf>
    <xf numFmtId="4" fontId="8" fillId="0" borderId="9" xfId="1" applyNumberFormat="1" applyFont="1" applyBorder="1" applyAlignment="1" applyProtection="1">
      <alignment horizontal="right" vertical="center" wrapText="1"/>
      <protection hidden="1"/>
    </xf>
    <xf numFmtId="0" fontId="7" fillId="21" borderId="34" xfId="1" applyFont="1" applyFill="1" applyBorder="1" applyAlignment="1" applyProtection="1">
      <alignment horizontal="center" vertical="center" wrapText="1"/>
      <protection hidden="1"/>
    </xf>
    <xf numFmtId="0" fontId="7" fillId="21" borderId="31" xfId="1" applyFont="1" applyFill="1" applyBorder="1" applyAlignment="1" applyProtection="1">
      <alignment horizontal="center" vertical="center" wrapText="1"/>
      <protection hidden="1"/>
    </xf>
    <xf numFmtId="0" fontId="7" fillId="21" borderId="36" xfId="1" applyFont="1" applyFill="1" applyBorder="1" applyAlignment="1" applyProtection="1">
      <alignment horizontal="center" vertical="center" wrapText="1"/>
      <protection hidden="1"/>
    </xf>
    <xf numFmtId="0" fontId="7" fillId="22" borderId="34" xfId="1" applyFont="1" applyFill="1" applyBorder="1" applyAlignment="1" applyProtection="1">
      <alignment horizontal="center" vertical="center" wrapText="1"/>
      <protection hidden="1"/>
    </xf>
    <xf numFmtId="0" fontId="7" fillId="22" borderId="31" xfId="1" applyFont="1" applyFill="1" applyBorder="1" applyAlignment="1" applyProtection="1">
      <alignment horizontal="center" vertical="center" wrapText="1"/>
      <protection hidden="1"/>
    </xf>
    <xf numFmtId="0" fontId="7" fillId="22" borderId="36" xfId="1" applyFont="1" applyFill="1" applyBorder="1" applyAlignment="1" applyProtection="1">
      <alignment horizontal="center" vertical="center" wrapText="1"/>
      <protection hidden="1"/>
    </xf>
    <xf numFmtId="0" fontId="7" fillId="21" borderId="83" xfId="1" applyFont="1" applyFill="1" applyBorder="1" applyAlignment="1" applyProtection="1">
      <alignment horizontal="center" vertical="center" wrapText="1"/>
      <protection hidden="1"/>
    </xf>
    <xf numFmtId="4" fontId="7" fillId="20" borderId="34" xfId="1" applyNumberFormat="1" applyFont="1" applyFill="1" applyBorder="1" applyAlignment="1" applyProtection="1">
      <alignment horizontal="center" vertical="center" wrapText="1"/>
      <protection hidden="1"/>
    </xf>
    <xf numFmtId="0" fontId="7" fillId="20" borderId="31" xfId="0" applyFont="1" applyFill="1" applyBorder="1" applyAlignment="1" applyProtection="1">
      <alignment horizontal="center" vertical="center" wrapText="1"/>
      <protection hidden="1"/>
    </xf>
    <xf numFmtId="4" fontId="7" fillId="20" borderId="31" xfId="1" applyNumberFormat="1" applyFont="1" applyFill="1" applyBorder="1" applyAlignment="1" applyProtection="1">
      <alignment horizontal="center" vertical="center" wrapText="1"/>
      <protection hidden="1"/>
    </xf>
    <xf numFmtId="4" fontId="8" fillId="0" borderId="91" xfId="1" applyNumberFormat="1" applyFont="1" applyBorder="1" applyAlignment="1" applyProtection="1">
      <alignment horizontal="right" vertical="center" wrapText="1"/>
      <protection hidden="1"/>
    </xf>
    <xf numFmtId="4" fontId="8" fillId="0" borderId="92" xfId="1" applyNumberFormat="1" applyFont="1" applyBorder="1" applyAlignment="1" applyProtection="1">
      <alignment horizontal="right" vertical="center" wrapText="1"/>
      <protection hidden="1"/>
    </xf>
    <xf numFmtId="4" fontId="8" fillId="0" borderId="76" xfId="1" applyNumberFormat="1" applyFont="1" applyBorder="1" applyAlignment="1" applyProtection="1">
      <alignment horizontal="right" vertical="center" wrapText="1"/>
      <protection hidden="1"/>
    </xf>
    <xf numFmtId="4" fontId="15" fillId="0" borderId="20" xfId="1" applyNumberFormat="1" applyFont="1" applyBorder="1" applyAlignment="1" applyProtection="1">
      <alignment horizontal="right" vertical="center" wrapText="1"/>
      <protection hidden="1"/>
    </xf>
    <xf numFmtId="4" fontId="15" fillId="0" borderId="19" xfId="1" applyNumberFormat="1" applyFont="1" applyBorder="1" applyAlignment="1" applyProtection="1">
      <alignment horizontal="right" vertical="center" wrapText="1"/>
      <protection hidden="1"/>
    </xf>
    <xf numFmtId="4" fontId="15" fillId="0" borderId="3" xfId="1" applyNumberFormat="1" applyFont="1" applyBorder="1" applyAlignment="1" applyProtection="1">
      <alignment horizontal="right" vertical="center" wrapText="1"/>
      <protection hidden="1"/>
    </xf>
    <xf numFmtId="4" fontId="15" fillId="0" borderId="23" xfId="1" applyNumberFormat="1" applyFont="1" applyBorder="1" applyAlignment="1" applyProtection="1">
      <alignment horizontal="right" vertical="center" wrapText="1"/>
      <protection hidden="1"/>
    </xf>
    <xf numFmtId="4" fontId="15" fillId="0" borderId="49" xfId="1" applyNumberFormat="1" applyFont="1" applyBorder="1" applyAlignment="1" applyProtection="1">
      <alignment horizontal="right" vertical="center" wrapText="1"/>
      <protection hidden="1"/>
    </xf>
    <xf numFmtId="4" fontId="15" fillId="0" borderId="40" xfId="1" applyNumberFormat="1" applyFont="1" applyBorder="1" applyAlignment="1" applyProtection="1">
      <alignment horizontal="right" vertical="center" wrapText="1"/>
      <protection hidden="1"/>
    </xf>
    <xf numFmtId="4" fontId="15" fillId="0" borderId="74" xfId="1" applyNumberFormat="1" applyFont="1" applyBorder="1" applyAlignment="1" applyProtection="1">
      <alignment horizontal="right" vertical="center" wrapText="1"/>
      <protection hidden="1"/>
    </xf>
    <xf numFmtId="4" fontId="15" fillId="0" borderId="54" xfId="1" applyNumberFormat="1" applyFont="1" applyBorder="1" applyAlignment="1" applyProtection="1">
      <alignment horizontal="right" vertical="center" wrapText="1"/>
      <protection hidden="1"/>
    </xf>
    <xf numFmtId="4" fontId="5" fillId="0" borderId="19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0" xfId="0" applyNumberFormat="1" applyFont="1" applyBorder="1" applyAlignment="1">
      <alignment vertical="center"/>
    </xf>
    <xf numFmtId="4" fontId="5" fillId="0" borderId="54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8" fillId="0" borderId="86" xfId="1" applyNumberFormat="1" applyFont="1" applyBorder="1" applyAlignment="1" applyProtection="1">
      <alignment vertical="center" wrapText="1"/>
      <protection hidden="1"/>
    </xf>
    <xf numFmtId="4" fontId="8" fillId="0" borderId="87" xfId="1" applyNumberFormat="1" applyFont="1" applyBorder="1" applyAlignment="1" applyProtection="1">
      <alignment vertical="center" wrapText="1"/>
      <protection hidden="1"/>
    </xf>
    <xf numFmtId="4" fontId="8" fillId="0" borderId="19" xfId="1" applyNumberFormat="1" applyFont="1" applyBorder="1" applyAlignment="1" applyProtection="1">
      <alignment vertical="center" wrapText="1"/>
      <protection hidden="1"/>
    </xf>
    <xf numFmtId="4" fontId="8" fillId="0" borderId="37" xfId="1" applyNumberFormat="1" applyFont="1" applyBorder="1" applyAlignment="1" applyProtection="1">
      <alignment vertical="center" wrapText="1"/>
      <protection hidden="1"/>
    </xf>
    <xf numFmtId="4" fontId="8" fillId="0" borderId="45" xfId="1" applyNumberFormat="1" applyFont="1" applyBorder="1" applyAlignment="1" applyProtection="1">
      <alignment vertical="center" wrapText="1"/>
      <protection hidden="1"/>
    </xf>
    <xf numFmtId="4" fontId="8" fillId="0" borderId="78" xfId="1" applyNumberFormat="1" applyFont="1" applyBorder="1" applyAlignment="1" applyProtection="1">
      <alignment vertical="center" wrapText="1"/>
      <protection hidden="1"/>
    </xf>
    <xf numFmtId="4" fontId="8" fillId="0" borderId="57" xfId="1" applyNumberFormat="1" applyFont="1" applyBorder="1" applyAlignment="1" applyProtection="1">
      <alignment vertical="center" wrapText="1"/>
      <protection hidden="1"/>
    </xf>
    <xf numFmtId="4" fontId="8" fillId="0" borderId="3" xfId="1" applyNumberFormat="1" applyFont="1" applyBorder="1" applyAlignment="1" applyProtection="1">
      <alignment vertical="center" wrapText="1"/>
      <protection hidden="1"/>
    </xf>
    <xf numFmtId="4" fontId="5" fillId="0" borderId="4" xfId="0" applyNumberFormat="1" applyFont="1" applyBorder="1" applyAlignment="1">
      <alignment vertical="center"/>
    </xf>
    <xf numFmtId="4" fontId="5" fillId="0" borderId="23" xfId="0" applyNumberFormat="1" applyFont="1" applyBorder="1" applyAlignment="1">
      <alignment vertical="center"/>
    </xf>
    <xf numFmtId="4" fontId="8" fillId="0" borderId="38" xfId="1" applyNumberFormat="1" applyFont="1" applyBorder="1" applyAlignment="1" applyProtection="1">
      <alignment vertical="center" wrapText="1"/>
      <protection hidden="1"/>
    </xf>
    <xf numFmtId="4" fontId="8" fillId="0" borderId="52" xfId="1" applyNumberFormat="1" applyFont="1" applyBorder="1" applyAlignment="1" applyProtection="1">
      <alignment vertical="center" wrapText="1"/>
      <protection hidden="1"/>
    </xf>
    <xf numFmtId="4" fontId="8" fillId="0" borderId="79" xfId="1" applyNumberFormat="1" applyFont="1" applyBorder="1" applyAlignment="1" applyProtection="1">
      <alignment vertical="center" wrapText="1"/>
      <protection hidden="1"/>
    </xf>
    <xf numFmtId="4" fontId="8" fillId="0" borderId="44" xfId="1" applyNumberFormat="1" applyFont="1" applyBorder="1" applyAlignment="1" applyProtection="1">
      <alignment vertical="center" wrapText="1"/>
      <protection hidden="1"/>
    </xf>
    <xf numFmtId="4" fontId="8" fillId="0" borderId="40" xfId="1" applyNumberFormat="1" applyFont="1" applyBorder="1" applyAlignment="1" applyProtection="1">
      <alignment vertical="center" wrapText="1"/>
      <protection hidden="1"/>
    </xf>
    <xf numFmtId="4" fontId="5" fillId="0" borderId="74" xfId="0" applyNumberFormat="1" applyFont="1" applyBorder="1" applyAlignment="1">
      <alignment vertical="center"/>
    </xf>
    <xf numFmtId="4" fontId="5" fillId="0" borderId="41" xfId="0" applyNumberFormat="1" applyFont="1" applyBorder="1" applyAlignment="1">
      <alignment vertical="center"/>
    </xf>
    <xf numFmtId="4" fontId="8" fillId="0" borderId="39" xfId="1" applyNumberFormat="1" applyFont="1" applyBorder="1" applyAlignment="1" applyProtection="1">
      <alignment vertical="center" wrapText="1"/>
      <protection hidden="1"/>
    </xf>
    <xf numFmtId="4" fontId="8" fillId="0" borderId="53" xfId="1" applyNumberFormat="1" applyFont="1" applyBorder="1" applyAlignment="1" applyProtection="1">
      <alignment vertical="center" wrapText="1"/>
      <protection hidden="1"/>
    </xf>
    <xf numFmtId="4" fontId="8" fillId="0" borderId="68" xfId="1" applyNumberFormat="1" applyFont="1" applyBorder="1" applyAlignment="1" applyProtection="1">
      <alignment vertical="center" wrapText="1"/>
      <protection hidden="1"/>
    </xf>
    <xf numFmtId="4" fontId="5" fillId="0" borderId="85" xfId="0" applyNumberFormat="1" applyFont="1" applyBorder="1" applyAlignment="1">
      <alignment vertical="center"/>
    </xf>
    <xf numFmtId="4" fontId="8" fillId="0" borderId="6" xfId="0" applyNumberFormat="1" applyFont="1" applyBorder="1" applyAlignment="1" applyProtection="1">
      <alignment vertical="center" wrapText="1"/>
      <protection hidden="1"/>
    </xf>
    <xf numFmtId="4" fontId="8" fillId="0" borderId="3" xfId="0" applyNumberFormat="1" applyFont="1" applyBorder="1" applyAlignment="1" applyProtection="1">
      <alignment vertical="center" wrapText="1"/>
      <protection hidden="1"/>
    </xf>
    <xf numFmtId="4" fontId="8" fillId="0" borderId="6" xfId="1" applyNumberFormat="1" applyFont="1" applyBorder="1" applyAlignment="1" applyProtection="1">
      <alignment vertical="center" wrapText="1"/>
      <protection hidden="1"/>
    </xf>
    <xf numFmtId="4" fontId="5" fillId="0" borderId="68" xfId="0" applyNumberFormat="1" applyFont="1" applyBorder="1" applyAlignment="1">
      <alignment vertical="center"/>
    </xf>
    <xf numFmtId="4" fontId="5" fillId="0" borderId="39" xfId="0" applyNumberFormat="1" applyFont="1" applyBorder="1" applyAlignment="1">
      <alignment vertical="center"/>
    </xf>
    <xf numFmtId="4" fontId="5" fillId="0" borderId="69" xfId="0" applyNumberFormat="1" applyFont="1" applyBorder="1" applyAlignment="1">
      <alignment vertical="center"/>
    </xf>
    <xf numFmtId="4" fontId="5" fillId="0" borderId="43" xfId="0" applyNumberFormat="1" applyFont="1" applyBorder="1" applyAlignment="1">
      <alignment vertical="center"/>
    </xf>
    <xf numFmtId="4" fontId="5" fillId="0" borderId="70" xfId="0" applyNumberFormat="1" applyFont="1" applyBorder="1" applyAlignment="1">
      <alignment vertical="center"/>
    </xf>
    <xf numFmtId="4" fontId="5" fillId="0" borderId="50" xfId="0" applyNumberFormat="1" applyFont="1" applyBorder="1" applyAlignment="1">
      <alignment vertical="center"/>
    </xf>
    <xf numFmtId="4" fontId="5" fillId="0" borderId="71" xfId="0" applyNumberFormat="1" applyFont="1" applyBorder="1" applyAlignment="1">
      <alignment vertical="center"/>
    </xf>
    <xf numFmtId="4" fontId="5" fillId="0" borderId="49" xfId="0" applyNumberFormat="1" applyFont="1" applyBorder="1" applyAlignment="1">
      <alignment vertical="center"/>
    </xf>
    <xf numFmtId="4" fontId="5" fillId="0" borderId="73" xfId="0" applyNumberFormat="1" applyFont="1" applyBorder="1" applyAlignment="1">
      <alignment vertical="center"/>
    </xf>
    <xf numFmtId="4" fontId="8" fillId="0" borderId="46" xfId="1" applyNumberFormat="1" applyFont="1" applyBorder="1" applyAlignment="1" applyProtection="1">
      <alignment vertical="center" wrapText="1"/>
      <protection hidden="1"/>
    </xf>
    <xf numFmtId="4" fontId="5" fillId="0" borderId="72" xfId="0" applyNumberFormat="1" applyFont="1" applyBorder="1" applyAlignment="1">
      <alignment vertical="center"/>
    </xf>
    <xf numFmtId="4" fontId="8" fillId="0" borderId="55" xfId="1" applyNumberFormat="1" applyFont="1" applyBorder="1" applyAlignment="1" applyProtection="1">
      <alignment vertical="center" wrapText="1"/>
      <protection hidden="1"/>
    </xf>
    <xf numFmtId="4" fontId="8" fillId="0" borderId="56" xfId="1" applyNumberFormat="1" applyFont="1" applyBorder="1" applyAlignment="1" applyProtection="1">
      <alignment vertical="center" wrapText="1"/>
      <protection hidden="1"/>
    </xf>
    <xf numFmtId="4" fontId="5" fillId="0" borderId="47" xfId="0" applyNumberFormat="1" applyFont="1" applyBorder="1" applyAlignment="1">
      <alignment vertical="center"/>
    </xf>
    <xf numFmtId="4" fontId="5" fillId="0" borderId="82" xfId="0" applyNumberFormat="1" applyFont="1" applyBorder="1" applyAlignment="1">
      <alignment vertical="center"/>
    </xf>
    <xf numFmtId="4" fontId="5" fillId="0" borderId="75" xfId="0" applyNumberFormat="1" applyFont="1" applyBorder="1" applyAlignment="1">
      <alignment vertical="center"/>
    </xf>
    <xf numFmtId="4" fontId="5" fillId="0" borderId="76" xfId="0" applyNumberFormat="1" applyFont="1" applyBorder="1" applyAlignment="1">
      <alignment vertical="center"/>
    </xf>
    <xf numFmtId="4" fontId="5" fillId="0" borderId="80" xfId="0" applyNumberFormat="1" applyFont="1" applyBorder="1" applyAlignment="1">
      <alignment vertical="center"/>
    </xf>
    <xf numFmtId="4" fontId="5" fillId="0" borderId="77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4" fontId="8" fillId="0" borderId="93" xfId="1" applyNumberFormat="1" applyFont="1" applyBorder="1" applyAlignment="1" applyProtection="1">
      <alignment vertical="center" wrapText="1"/>
      <protection hidden="1"/>
    </xf>
    <xf numFmtId="4" fontId="8" fillId="0" borderId="94" xfId="1" applyNumberFormat="1" applyFont="1" applyBorder="1" applyAlignment="1" applyProtection="1">
      <alignment vertical="center" wrapText="1"/>
      <protection hidden="1"/>
    </xf>
    <xf numFmtId="4" fontId="8" fillId="0" borderId="88" xfId="1" applyNumberFormat="1" applyFont="1" applyBorder="1" applyAlignment="1" applyProtection="1">
      <alignment horizontal="right" vertical="center" wrapText="1"/>
      <protection hidden="1"/>
    </xf>
    <xf numFmtId="4" fontId="8" fillId="0" borderId="95" xfId="1" applyNumberFormat="1" applyFont="1" applyBorder="1" applyAlignment="1" applyProtection="1">
      <alignment horizontal="right" vertical="center" wrapText="1"/>
      <protection hidden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0" fillId="12" borderId="26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19" borderId="13" xfId="0" applyFill="1" applyBorder="1" applyAlignment="1">
      <alignment horizontal="center"/>
    </xf>
    <xf numFmtId="0" fontId="0" fillId="19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19" borderId="17" xfId="0" applyFill="1" applyBorder="1" applyAlignment="1">
      <alignment horizontal="center"/>
    </xf>
    <xf numFmtId="0" fontId="0" fillId="19" borderId="26" xfId="0" applyFill="1" applyBorder="1" applyAlignment="1">
      <alignment horizontal="center"/>
    </xf>
    <xf numFmtId="0" fontId="0" fillId="19" borderId="11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16" borderId="25" xfId="0" applyFill="1" applyBorder="1" applyAlignment="1">
      <alignment horizontal="center"/>
    </xf>
    <xf numFmtId="0" fontId="0" fillId="16" borderId="26" xfId="0" applyFill="1" applyBorder="1" applyAlignment="1">
      <alignment horizontal="center"/>
    </xf>
    <xf numFmtId="0" fontId="0" fillId="16" borderId="11" xfId="0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12" borderId="13" xfId="0" applyFill="1" applyBorder="1" applyAlignment="1">
      <alignment horizontal="center"/>
    </xf>
    <xf numFmtId="0" fontId="0" fillId="12" borderId="15" xfId="0" applyFill="1" applyBorder="1" applyAlignment="1">
      <alignment horizontal="center"/>
    </xf>
    <xf numFmtId="0" fontId="7" fillId="11" borderId="34" xfId="1" applyFont="1" applyFill="1" applyBorder="1" applyAlignment="1" applyProtection="1">
      <alignment horizontal="center" vertical="center" wrapText="1"/>
      <protection hidden="1"/>
    </xf>
    <xf numFmtId="0" fontId="7" fillId="11" borderId="31" xfId="1" applyFont="1" applyFill="1" applyBorder="1" applyAlignment="1" applyProtection="1">
      <alignment horizontal="center" vertical="center" wrapText="1"/>
      <protection hidden="1"/>
    </xf>
    <xf numFmtId="0" fontId="7" fillId="11" borderId="36" xfId="1" applyFont="1" applyFill="1" applyBorder="1" applyAlignment="1" applyProtection="1">
      <alignment horizontal="center" vertical="center" wrapText="1"/>
      <protection hidden="1"/>
    </xf>
    <xf numFmtId="0" fontId="0" fillId="12" borderId="25" xfId="0" applyFill="1" applyBorder="1" applyAlignment="1">
      <alignment horizontal="center"/>
    </xf>
    <xf numFmtId="0" fontId="7" fillId="9" borderId="34" xfId="1" applyFont="1" applyFill="1" applyBorder="1" applyAlignment="1" applyProtection="1">
      <alignment horizontal="center" vertical="center" wrapText="1"/>
      <protection hidden="1"/>
    </xf>
    <xf numFmtId="0" fontId="7" fillId="9" borderId="36" xfId="1" applyFont="1" applyFill="1" applyBorder="1" applyAlignment="1" applyProtection="1">
      <alignment horizontal="center" vertical="center" wrapText="1"/>
      <protection hidden="1"/>
    </xf>
    <xf numFmtId="0" fontId="9" fillId="10" borderId="34" xfId="0" applyFont="1" applyFill="1" applyBorder="1" applyAlignment="1" applyProtection="1">
      <alignment horizontal="center" vertical="center" wrapText="1"/>
      <protection hidden="1"/>
    </xf>
    <xf numFmtId="0" fontId="9" fillId="10" borderId="36" xfId="0" applyFont="1" applyFill="1" applyBorder="1" applyAlignment="1" applyProtection="1">
      <alignment horizontal="center" vertical="center" wrapText="1"/>
      <protection hidden="1"/>
    </xf>
    <xf numFmtId="0" fontId="7" fillId="7" borderId="34" xfId="1" applyFont="1" applyFill="1" applyBorder="1" applyAlignment="1" applyProtection="1">
      <alignment horizontal="center" vertical="center" wrapText="1"/>
      <protection hidden="1"/>
    </xf>
    <xf numFmtId="0" fontId="7" fillId="7" borderId="31" xfId="1" applyFont="1" applyFill="1" applyBorder="1" applyAlignment="1" applyProtection="1">
      <alignment horizontal="center" vertical="center" wrapText="1"/>
      <protection hidden="1"/>
    </xf>
    <xf numFmtId="0" fontId="7" fillId="7" borderId="36" xfId="1" applyFont="1" applyFill="1" applyBorder="1" applyAlignment="1" applyProtection="1">
      <alignment horizontal="center" vertical="center" wrapText="1"/>
      <protection hidden="1"/>
    </xf>
    <xf numFmtId="0" fontId="7" fillId="7" borderId="10" xfId="1" applyFont="1" applyFill="1" applyBorder="1" applyAlignment="1" applyProtection="1">
      <alignment horizontal="center" vertical="center" wrapText="1"/>
      <protection hidden="1"/>
    </xf>
    <xf numFmtId="4" fontId="8" fillId="0" borderId="28" xfId="1" applyNumberFormat="1" applyFont="1" applyBorder="1" applyAlignment="1" applyProtection="1">
      <alignment vertical="center" wrapText="1"/>
      <protection hidden="1"/>
    </xf>
    <xf numFmtId="4" fontId="8" fillId="0" borderId="73" xfId="1" applyNumberFormat="1" applyFont="1" applyBorder="1" applyAlignment="1" applyProtection="1">
      <alignment vertical="center" wrapText="1"/>
      <protection hidden="1"/>
    </xf>
    <xf numFmtId="0" fontId="0" fillId="10" borderId="25" xfId="0" applyFill="1" applyBorder="1" applyAlignment="1">
      <alignment horizontal="center"/>
    </xf>
    <xf numFmtId="0" fontId="0" fillId="10" borderId="26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4" fontId="5" fillId="0" borderId="24" xfId="0" applyNumberFormat="1" applyFont="1" applyBorder="1" applyAlignment="1">
      <alignment vertical="center"/>
    </xf>
    <xf numFmtId="4" fontId="5" fillId="0" borderId="8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/>
    </xf>
    <xf numFmtId="0" fontId="11" fillId="2" borderId="34" xfId="0" applyFont="1" applyFill="1" applyBorder="1" applyAlignment="1" applyProtection="1">
      <alignment horizontal="center" vertical="center" wrapText="1"/>
      <protection hidden="1"/>
    </xf>
    <xf numFmtId="0" fontId="11" fillId="2" borderId="36" xfId="0" applyFont="1" applyFill="1" applyBorder="1" applyAlignment="1" applyProtection="1">
      <alignment horizontal="center" vertical="center" wrapText="1"/>
      <protection hidden="1"/>
    </xf>
    <xf numFmtId="0" fontId="7" fillId="8" borderId="35" xfId="1" applyFont="1" applyFill="1" applyBorder="1" applyAlignment="1" applyProtection="1">
      <alignment horizontal="center" vertical="center" wrapText="1"/>
      <protection hidden="1"/>
    </xf>
    <xf numFmtId="0" fontId="10" fillId="8" borderId="31" xfId="1" applyFont="1" applyFill="1" applyBorder="1" applyAlignment="1" applyProtection="1">
      <alignment horizontal="center" vertical="center" wrapText="1"/>
      <protection hidden="1"/>
    </xf>
    <xf numFmtId="0" fontId="7" fillId="8" borderId="36" xfId="1" applyFont="1" applyFill="1" applyBorder="1" applyAlignment="1" applyProtection="1">
      <alignment horizontal="center" vertical="center" wrapText="1"/>
      <protection hidden="1"/>
    </xf>
    <xf numFmtId="0" fontId="10" fillId="9" borderId="31" xfId="1" applyFont="1" applyFill="1" applyBorder="1" applyAlignment="1" applyProtection="1">
      <alignment horizontal="center" vertical="center" wrapText="1"/>
      <protection hidden="1"/>
    </xf>
    <xf numFmtId="0" fontId="7" fillId="8" borderId="34" xfId="1" applyFont="1" applyFill="1" applyBorder="1" applyAlignment="1" applyProtection="1">
      <alignment horizontal="center" vertical="center" wrapText="1"/>
      <protection hidden="1"/>
    </xf>
    <xf numFmtId="0" fontId="10" fillId="8" borderId="33" xfId="1" applyFont="1" applyFill="1" applyBorder="1" applyAlignment="1" applyProtection="1">
      <alignment horizontal="center" vertical="center" wrapText="1"/>
      <protection hidden="1"/>
    </xf>
    <xf numFmtId="4" fontId="5" fillId="0" borderId="28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2" fontId="5" fillId="0" borderId="19" xfId="0" applyNumberFormat="1" applyFont="1" applyBorder="1" applyAlignment="1">
      <alignment vertical="center"/>
    </xf>
    <xf numFmtId="2" fontId="5" fillId="0" borderId="20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2" fontId="5" fillId="0" borderId="23" xfId="0" applyNumberFormat="1" applyFont="1" applyBorder="1" applyAlignment="1">
      <alignment vertical="center"/>
    </xf>
    <xf numFmtId="2" fontId="5" fillId="0" borderId="40" xfId="0" applyNumberFormat="1" applyFont="1" applyBorder="1" applyAlignment="1">
      <alignment vertical="center"/>
    </xf>
    <xf numFmtId="2" fontId="5" fillId="0" borderId="7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center"/>
    </xf>
    <xf numFmtId="2" fontId="5" fillId="0" borderId="21" xfId="0" applyNumberFormat="1" applyFont="1" applyBorder="1" applyAlignment="1">
      <alignment vertical="center"/>
    </xf>
  </cellXfs>
  <cellStyles count="2">
    <cellStyle name="Normální" xfId="0" builtinId="0"/>
    <cellStyle name="Normální 3" xfId="1" xr:uid="{181B2A21-EC40-4D8A-88FC-6A4CB95CFC9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rajlbc-my.sharepoint.com/personal/hana_vincalkova_kraj-lbc_cz/Documents/S&#237;&#357;/ZSLK_2025_250515_III.%20aktualizace.xlsx" TargetMode="External"/><Relationship Id="rId1" Type="http://schemas.openxmlformats.org/officeDocument/2006/relationships/externalLinkPath" Target="S&#237;&#357;/ZSLK_2025_250515_III.%20aktualiz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02_ZSLK_2025_III"/>
      <sheetName val="P01_Přehledová tabulka_2025_II"/>
      <sheetName val="P03_Bilance změn_25x25_III"/>
    </sheetNames>
    <sheetDataSet>
      <sheetData sheetId="0">
        <row r="5">
          <cell r="C5" t="str">
            <v>ADVAITA, z. ú.</v>
          </cell>
          <cell r="D5">
            <v>65635591</v>
          </cell>
          <cell r="E5" t="str">
            <v xml:space="preserve"> </v>
          </cell>
          <cell r="F5" t="str">
            <v>Zapsaný ústav</v>
          </cell>
          <cell r="H5">
            <v>6552817</v>
          </cell>
          <cell r="I5" t="str">
            <v>§37 - Odborné sociální poradenství</v>
          </cell>
          <cell r="K5" t="str">
            <v>ambulantní</v>
          </cell>
        </row>
        <row r="9">
          <cell r="C9" t="str">
            <v>ADVAITA, z. ú.</v>
          </cell>
          <cell r="D9">
            <v>65635591</v>
          </cell>
          <cell r="E9" t="str">
            <v>B</v>
          </cell>
          <cell r="F9" t="str">
            <v>Zapsaný ústav</v>
          </cell>
          <cell r="H9">
            <v>4142726</v>
          </cell>
          <cell r="I9" t="str">
            <v>§64 - Služby následné péče</v>
          </cell>
          <cell r="K9" t="str">
            <v>ambulantní a pobytová</v>
          </cell>
        </row>
        <row r="11">
          <cell r="C11" t="str">
            <v>ADVAITA, z. ú.</v>
          </cell>
          <cell r="D11">
            <v>65635591</v>
          </cell>
          <cell r="E11" t="str">
            <v>B</v>
          </cell>
          <cell r="F11" t="str">
            <v>Zapsaný ústav</v>
          </cell>
          <cell r="H11">
            <v>4853448</v>
          </cell>
          <cell r="I11" t="str">
            <v>§68 - Terapeutické komunity</v>
          </cell>
          <cell r="K11" t="str">
            <v>pobytová</v>
          </cell>
        </row>
        <row r="14">
          <cell r="C14" t="str">
            <v>AHC Senior centrum Nový Bor a.s.</v>
          </cell>
          <cell r="D14" t="str">
            <v>24160369</v>
          </cell>
          <cell r="F14" t="str">
            <v>Akciová společnost</v>
          </cell>
          <cell r="H14">
            <v>9450189</v>
          </cell>
          <cell r="I14" t="str">
            <v>§44 - Odlehčovací služby</v>
          </cell>
          <cell r="K14" t="str">
            <v>pobytová</v>
          </cell>
        </row>
        <row r="17">
          <cell r="C17" t="str">
            <v>AHC Senior centrum Nový Bor a.s.</v>
          </cell>
          <cell r="D17" t="str">
            <v>24160369</v>
          </cell>
          <cell r="F17" t="str">
            <v>Akciová společnost</v>
          </cell>
          <cell r="H17">
            <v>4530859</v>
          </cell>
          <cell r="I17" t="str">
            <v>§49 - Domovy pro seniory</v>
          </cell>
          <cell r="K17" t="str">
            <v>pobytová</v>
          </cell>
        </row>
        <row r="28">
          <cell r="C28" t="str">
            <v>ALCH Lomnice SE</v>
          </cell>
          <cell r="D28" t="str">
            <v>24676977</v>
          </cell>
          <cell r="F28" t="str">
            <v>Evropská společnost / evropská akciová společnost</v>
          </cell>
          <cell r="H28">
            <v>6145585</v>
          </cell>
          <cell r="I28" t="str">
            <v>§50 - Domovy se zvláštním režimem</v>
          </cell>
          <cell r="K28" t="str">
            <v>pobytová</v>
          </cell>
        </row>
        <row r="39">
          <cell r="C39" t="str">
            <v>Alvalída, z.s.</v>
          </cell>
          <cell r="D39">
            <v>44224711</v>
          </cell>
          <cell r="F39" t="str">
            <v>Spolek</v>
          </cell>
          <cell r="H39">
            <v>5293571</v>
          </cell>
          <cell r="I39" t="str">
            <v>§46 - Denní stacionáře</v>
          </cell>
          <cell r="K39" t="str">
            <v>ambulantní</v>
          </cell>
        </row>
        <row r="50">
          <cell r="C50" t="str">
            <v>ALZHEIMER HOME z.ú.</v>
          </cell>
          <cell r="D50" t="str">
            <v>03593207</v>
          </cell>
          <cell r="F50" t="str">
            <v>Zapsaný ústav</v>
          </cell>
          <cell r="H50">
            <v>3663466</v>
          </cell>
          <cell r="I50" t="str">
            <v>§49 - Domovy pro seniory</v>
          </cell>
          <cell r="K50" t="str">
            <v>pobytová</v>
          </cell>
        </row>
        <row r="61">
          <cell r="C61" t="str">
            <v>ALZHEIMER HOME z.ú.</v>
          </cell>
          <cell r="D61" t="str">
            <v>03593207</v>
          </cell>
          <cell r="F61" t="str">
            <v>Zapsaný ústav</v>
          </cell>
          <cell r="H61">
            <v>4929866</v>
          </cell>
          <cell r="I61" t="str">
            <v>§50 - Domovy se zvláštním režimem</v>
          </cell>
          <cell r="K61" t="str">
            <v>pobytová</v>
          </cell>
        </row>
        <row r="72">
          <cell r="C72" t="str">
            <v>ALZHEIMER HOME z.ú.</v>
          </cell>
          <cell r="D72" t="str">
            <v>03593207</v>
          </cell>
          <cell r="F72" t="str">
            <v>Zapsaný ústav</v>
          </cell>
          <cell r="H72">
            <v>1824704</v>
          </cell>
          <cell r="I72" t="str">
            <v>§50 - Domovy se zvláštním režimem</v>
          </cell>
          <cell r="K72" t="str">
            <v>pobytová</v>
          </cell>
        </row>
        <row r="83">
          <cell r="C83" t="str">
            <v>Amina - služby pro rodinu, o. p. s.</v>
          </cell>
          <cell r="D83">
            <v>2250306</v>
          </cell>
          <cell r="F83" t="str">
            <v>Obecně prospěšná společnost</v>
          </cell>
          <cell r="H83">
            <v>6551256</v>
          </cell>
          <cell r="I83" t="str">
            <v>§65 - Sociálně aktivizační služby pro rodiny s dětmi</v>
          </cell>
          <cell r="K83" t="str">
            <v>ambulantní, terénní</v>
          </cell>
        </row>
        <row r="94">
          <cell r="C94" t="str">
            <v>Anděl Strážný, z.ú.</v>
          </cell>
          <cell r="D94" t="str">
            <v>02771527</v>
          </cell>
          <cell r="E94" t="str">
            <v>B</v>
          </cell>
          <cell r="F94" t="str">
            <v>Zapsaný ústav</v>
          </cell>
          <cell r="H94">
            <v>8384795</v>
          </cell>
          <cell r="I94" t="str">
            <v>§41 - Tísňová péče</v>
          </cell>
          <cell r="K94" t="str">
            <v>terénní</v>
          </cell>
        </row>
        <row r="105">
          <cell r="C105" t="str">
            <v>APOSS Liberec, příspěvková organizace</v>
          </cell>
          <cell r="D105">
            <v>71220071</v>
          </cell>
          <cell r="E105" t="str">
            <v>POLK</v>
          </cell>
          <cell r="F105" t="str">
            <v>PO kraje</v>
          </cell>
          <cell r="H105">
            <v>3190180</v>
          </cell>
          <cell r="I105" t="str">
            <v>§45 - Centra denních služeb</v>
          </cell>
          <cell r="K105" t="str">
            <v>ambulantní</v>
          </cell>
        </row>
        <row r="116">
          <cell r="C116" t="str">
            <v>APOSS Liberec, příspěvková organizace</v>
          </cell>
          <cell r="D116">
            <v>71220071</v>
          </cell>
          <cell r="E116" t="str">
            <v>POLK</v>
          </cell>
          <cell r="F116" t="str">
            <v>PO kraje</v>
          </cell>
          <cell r="H116">
            <v>4094333</v>
          </cell>
          <cell r="I116" t="str">
            <v>§48 - Domovy pro osoby se zdravotním postižením</v>
          </cell>
          <cell r="K116" t="str">
            <v>pobytová</v>
          </cell>
        </row>
        <row r="127">
          <cell r="C127" t="str">
            <v>Bílý kruh bezpečí, z.s.</v>
          </cell>
          <cell r="D127">
            <v>47607483</v>
          </cell>
          <cell r="E127" t="str">
            <v>B</v>
          </cell>
          <cell r="F127" t="str">
            <v>Spolek</v>
          </cell>
          <cell r="H127">
            <v>9015328</v>
          </cell>
          <cell r="I127" t="str">
            <v>§37 - Odborné sociální poradenství</v>
          </cell>
          <cell r="K127" t="str">
            <v>ambulantní a terénní</v>
          </cell>
        </row>
        <row r="138">
          <cell r="C138" t="str">
            <v>Buona Strada, s.r.o.</v>
          </cell>
          <cell r="D138" t="str">
            <v>04570243</v>
          </cell>
          <cell r="F138" t="str">
            <v>Společnost s ručením omezeným</v>
          </cell>
          <cell r="H138">
            <v>7885329</v>
          </cell>
          <cell r="I138" t="str">
            <v>§46 - Denní stacionáře</v>
          </cell>
          <cell r="K138" t="str">
            <v>ambulantní</v>
          </cell>
        </row>
        <row r="149">
          <cell r="C149" t="str">
            <v>Centrum intervenčních a psychosociálních služeb Libereckého kraje, příspěvková organizace</v>
          </cell>
          <cell r="D149">
            <v>70868476</v>
          </cell>
          <cell r="E149" t="str">
            <v>POLK</v>
          </cell>
          <cell r="F149" t="str">
            <v>PO kraje</v>
          </cell>
          <cell r="H149">
            <v>1701584</v>
          </cell>
          <cell r="I149" t="str">
            <v>§60a - Intervenční centra</v>
          </cell>
          <cell r="K149" t="str">
            <v>ambulantní a terénní</v>
          </cell>
        </row>
        <row r="160">
          <cell r="C160" t="str">
            <v>Centrum intervenčních a psychosociálních služeb Libereckého kraje, příspěvková organizace</v>
          </cell>
          <cell r="D160">
            <v>70868476</v>
          </cell>
          <cell r="E160" t="str">
            <v>POLK</v>
          </cell>
          <cell r="F160" t="str">
            <v>PO kraje</v>
          </cell>
          <cell r="H160">
            <v>2632467</v>
          </cell>
          <cell r="I160" t="str">
            <v>§37 - Odborné sociální poradenství</v>
          </cell>
          <cell r="K160" t="str">
            <v>ambulantní</v>
          </cell>
        </row>
        <row r="171">
          <cell r="C171" t="str">
            <v>Centrum intervenčních a psychosociálních služeb Libereckého kraje, příspěvková organizace</v>
          </cell>
          <cell r="D171">
            <v>70868476</v>
          </cell>
          <cell r="E171" t="str">
            <v>POLK</v>
          </cell>
          <cell r="F171" t="str">
            <v>PO kraje</v>
          </cell>
          <cell r="H171">
            <v>5393471</v>
          </cell>
          <cell r="I171" t="str">
            <v>§55 - Telefonická krizová pomoc</v>
          </cell>
          <cell r="K171" t="str">
            <v>terénní</v>
          </cell>
        </row>
        <row r="182">
          <cell r="C182" t="str">
            <v>Centrum LIRA, z.ú.</v>
          </cell>
          <cell r="D182">
            <v>28731191</v>
          </cell>
          <cell r="F182" t="str">
            <v>Zapsaný ústav</v>
          </cell>
          <cell r="H182">
            <v>4823957</v>
          </cell>
          <cell r="I182" t="str">
            <v>§65 - Sociálně aktivizační služby pro rodiny s dětmi</v>
          </cell>
          <cell r="K182" t="str">
            <v>ambulantní a terénní</v>
          </cell>
        </row>
        <row r="193">
          <cell r="C193" t="str">
            <v>Centrum LIRA, z.ú.</v>
          </cell>
          <cell r="D193">
            <v>28731191</v>
          </cell>
          <cell r="F193" t="str">
            <v>Zapsaný ústav</v>
          </cell>
          <cell r="H193">
            <v>3959325</v>
          </cell>
          <cell r="I193" t="str">
            <v>§54 - Raná péče</v>
          </cell>
          <cell r="K193" t="str">
            <v>ambulantní a terénní</v>
          </cell>
        </row>
        <row r="204">
          <cell r="C204" t="str">
            <v>Centrum pro dětský sluch Tamtam, o.p.s.</v>
          </cell>
          <cell r="D204" t="str">
            <v>00499811</v>
          </cell>
          <cell r="E204" t="str">
            <v>B</v>
          </cell>
          <cell r="F204" t="str">
            <v>Obecně prospěšná společnost</v>
          </cell>
          <cell r="H204">
            <v>5002625</v>
          </cell>
          <cell r="I204" t="str">
            <v>§54 - Raná péče</v>
          </cell>
          <cell r="K204" t="str">
            <v>ambulantní a terénní</v>
          </cell>
        </row>
        <row r="215">
          <cell r="C215" t="str">
            <v>Centrum pro integraci cizinců, o.p.s.</v>
          </cell>
          <cell r="D215" t="str">
            <v>26631997</v>
          </cell>
          <cell r="E215" t="str">
            <v>B</v>
          </cell>
          <cell r="F215" t="str">
            <v>Obecně prospěšná společnost</v>
          </cell>
          <cell r="H215">
            <v>5418910</v>
          </cell>
          <cell r="I215" t="str">
            <v>§65 - Sociálně aktivizační služby pro rodiny s dětmi</v>
          </cell>
          <cell r="K215" t="str">
            <v>ambulantní a terénní</v>
          </cell>
        </row>
        <row r="226">
          <cell r="C226" t="str">
            <v>Centrum pro integraci cizinců, o.p.s.</v>
          </cell>
          <cell r="D226" t="str">
            <v>26631997</v>
          </cell>
          <cell r="E226" t="str">
            <v>B</v>
          </cell>
          <cell r="F226" t="str">
            <v>Obecně prospěšná společnost</v>
          </cell>
          <cell r="H226">
            <v>3364695</v>
          </cell>
          <cell r="I226" t="str">
            <v>§37 - Odborné sociální poradenství</v>
          </cell>
          <cell r="K226" t="str">
            <v>ambulantní a terénní</v>
          </cell>
        </row>
        <row r="237">
          <cell r="C237" t="str">
            <v>CENTRUM PRO ZDRAVOTNĚ POSTIŽENÉ Libereckého kraje, o.p.s.</v>
          </cell>
          <cell r="D237">
            <v>26593980</v>
          </cell>
          <cell r="F237" t="str">
            <v>Obecně prospěšná společnost</v>
          </cell>
          <cell r="H237">
            <v>4148036</v>
          </cell>
          <cell r="I237" t="str">
            <v>§37 - Odborné sociální poradenství</v>
          </cell>
          <cell r="K237" t="str">
            <v>ambulantní a terénní</v>
          </cell>
        </row>
        <row r="248">
          <cell r="C248" t="str">
            <v>CENTRUM PRO ZDRAVOTNĚ POSTIŽENÉ Libereckého kraje, o.p.s.</v>
          </cell>
          <cell r="D248">
            <v>26593980</v>
          </cell>
          <cell r="F248" t="str">
            <v>Obecně prospěšná společnost</v>
          </cell>
          <cell r="H248">
            <v>5451090</v>
          </cell>
          <cell r="I248" t="str">
            <v>§37 - Odborné sociální poradenství</v>
          </cell>
          <cell r="K248" t="str">
            <v>ambulantní a terénní</v>
          </cell>
        </row>
        <row r="259">
          <cell r="C259" t="str">
            <v>CENTRUM PRO ZDRAVOTNĚ POSTIŽENÉ Libereckého kraje, o.p.s.</v>
          </cell>
          <cell r="D259">
            <v>26593980</v>
          </cell>
          <cell r="F259" t="str">
            <v>Obecně prospěšná společnost</v>
          </cell>
          <cell r="H259">
            <v>9725207</v>
          </cell>
          <cell r="I259" t="str">
            <v>§37 - Odborné sociální poradenství</v>
          </cell>
          <cell r="K259" t="str">
            <v>ambulantní a terénní</v>
          </cell>
        </row>
        <row r="270">
          <cell r="C270" t="str">
            <v>CENTRUM PRO ZDRAVOTNĚ POSTIŽENÉ Libereckého kraje, o.p.s.</v>
          </cell>
          <cell r="D270">
            <v>26593980</v>
          </cell>
          <cell r="F270" t="str">
            <v>Obecně prospěšná společnost</v>
          </cell>
          <cell r="H270">
            <v>1840164</v>
          </cell>
          <cell r="I270" t="str">
            <v>§37 - Odborné sociální poradenství</v>
          </cell>
          <cell r="K270" t="str">
            <v>ambulantní a terénní</v>
          </cell>
        </row>
        <row r="281">
          <cell r="C281" t="str">
            <v>CENTRUM PRO ZDRAVOTNĚ POSTIŽENÉ Libereckého kraje, o.p.s.</v>
          </cell>
          <cell r="D281">
            <v>26593980</v>
          </cell>
          <cell r="F281" t="str">
            <v>Obecně prospěšná společnost</v>
          </cell>
          <cell r="H281">
            <v>2453453</v>
          </cell>
          <cell r="I281" t="str">
            <v>§56 - Tlumočnické služby</v>
          </cell>
          <cell r="K281" t="str">
            <v>terénní</v>
          </cell>
        </row>
        <row r="292">
          <cell r="C292" t="str">
            <v>CENTRUM PRO ZDRAVOTNĚ POSTIŽENÉ Libereckého kraje, o.p.s.</v>
          </cell>
          <cell r="D292">
            <v>26593980</v>
          </cell>
          <cell r="F292" t="str">
            <v>Obecně prospěšná společnost</v>
          </cell>
          <cell r="H292">
            <v>2164863</v>
          </cell>
          <cell r="I292" t="str">
            <v>§44 - Odlehčovací služby</v>
          </cell>
          <cell r="K292" t="str">
            <v>terénní</v>
          </cell>
        </row>
        <row r="303">
          <cell r="C303" t="str">
            <v>CENTRUM PRO ZDRAVOTNĚ POSTIŽENÉ Libereckého kraje, o.p.s.</v>
          </cell>
          <cell r="D303">
            <v>26593980</v>
          </cell>
          <cell r="F303" t="str">
            <v>Obecně prospěšná společnost</v>
          </cell>
          <cell r="H303">
            <v>5362299</v>
          </cell>
          <cell r="I303" t="str">
            <v>§44 - Odlehčovací služby</v>
          </cell>
          <cell r="K303" t="str">
            <v>terénní</v>
          </cell>
        </row>
        <row r="314">
          <cell r="C314" t="str">
            <v>CENTRUM PRO ZDRAVOTNĚ POSTIŽENÉ Libereckého kraje, o.p.s.</v>
          </cell>
          <cell r="D314">
            <v>26593980</v>
          </cell>
          <cell r="F314" t="str">
            <v>Obecně prospěšná společnost</v>
          </cell>
          <cell r="H314">
            <v>6806376</v>
          </cell>
          <cell r="I314" t="str">
            <v>§44 - Odlehčovací služby</v>
          </cell>
          <cell r="K314" t="str">
            <v>terénní</v>
          </cell>
        </row>
        <row r="325">
          <cell r="C325" t="str">
            <v>CENTRUM PRO ZDRAVOTNĚ POSTIŽENÉ Libereckého kraje, o.p.s.</v>
          </cell>
          <cell r="D325">
            <v>26593980</v>
          </cell>
          <cell r="F325" t="str">
            <v>Obecně prospěšná společnost</v>
          </cell>
          <cell r="H325">
            <v>1656576</v>
          </cell>
          <cell r="I325" t="str">
            <v>§44 - Odlehčovací služby</v>
          </cell>
          <cell r="K325" t="str">
            <v>terénní</v>
          </cell>
        </row>
        <row r="336">
          <cell r="C336" t="str">
            <v>CENTRUM PRO ZDRAVOTNĚ POSTIŽENÉ Libereckého kraje, o.p.s.</v>
          </cell>
          <cell r="D336">
            <v>26593980</v>
          </cell>
          <cell r="F336" t="str">
            <v>Obecně prospěšná společnost</v>
          </cell>
          <cell r="H336">
            <v>7135154</v>
          </cell>
          <cell r="I336" t="str">
            <v>§39 - Osobní asistence</v>
          </cell>
          <cell r="K336" t="str">
            <v>terénní</v>
          </cell>
        </row>
        <row r="347">
          <cell r="C347" t="str">
            <v>CENTRUM PRO ZDRAVOTNĚ POSTIŽENÉ Libereckého kraje, o.p.s.</v>
          </cell>
          <cell r="D347">
            <v>26593980</v>
          </cell>
          <cell r="F347" t="str">
            <v>Obecně prospěšná společnost</v>
          </cell>
          <cell r="H347">
            <v>9349276</v>
          </cell>
          <cell r="I347" t="str">
            <v>§39 - Osobní asistence</v>
          </cell>
          <cell r="K347" t="str">
            <v>terénní</v>
          </cell>
        </row>
        <row r="358">
          <cell r="C358" t="str">
            <v>CENTRUM PRO ZDRAVOTNĚ POSTIŽENÉ Libereckého kraje, o.p.s.</v>
          </cell>
          <cell r="D358">
            <v>26593980</v>
          </cell>
          <cell r="F358" t="str">
            <v>Obecně prospěšná společnost</v>
          </cell>
          <cell r="H358">
            <v>3852372</v>
          </cell>
          <cell r="I358" t="str">
            <v>§39 - Osobní asistence</v>
          </cell>
          <cell r="K358" t="str">
            <v>terénní</v>
          </cell>
        </row>
        <row r="369">
          <cell r="C369" t="str">
            <v>CENTRUM PRO ZDRAVOTNĚ POSTIŽENÉ Libereckého kraje, o.p.s.</v>
          </cell>
          <cell r="D369">
            <v>26593980</v>
          </cell>
          <cell r="F369" t="str">
            <v>Obecně prospěšná společnost</v>
          </cell>
          <cell r="H369">
            <v>7559709</v>
          </cell>
          <cell r="I369" t="str">
            <v>§39 - Osobní asistence</v>
          </cell>
          <cell r="K369" t="str">
            <v>terénní</v>
          </cell>
        </row>
        <row r="380">
          <cell r="C380" t="str">
            <v>Centrum sociálních služeb Jablonec nad Nisou, p.o.</v>
          </cell>
          <cell r="D380">
            <v>43256503</v>
          </cell>
          <cell r="F380" t="str">
            <v>Příspěvková organizace zřízená územním samosprávným celkem</v>
          </cell>
          <cell r="H380">
            <v>1947710</v>
          </cell>
          <cell r="I380" t="str">
            <v>§44 - Odlehčovací služby</v>
          </cell>
          <cell r="K380" t="str">
            <v>pobytová</v>
          </cell>
        </row>
        <row r="391">
          <cell r="C391" t="str">
            <v>Centrum sociálních služeb Jablonec nad Nisou, p.o.</v>
          </cell>
          <cell r="D391">
            <v>43256503</v>
          </cell>
          <cell r="F391" t="str">
            <v>Příspěvková organizace zřízená územním samosprávným celkem</v>
          </cell>
          <cell r="H391">
            <v>8396068</v>
          </cell>
          <cell r="I391" t="str">
            <v>§40 - Pečovatelská služba</v>
          </cell>
          <cell r="K391" t="str">
            <v>ambulantní a terénní</v>
          </cell>
        </row>
        <row r="402">
          <cell r="C402" t="str">
            <v>Centrum zdravotní a sociální péče Liberec, příspěvková organizace</v>
          </cell>
          <cell r="D402">
            <v>65100654</v>
          </cell>
          <cell r="F402" t="str">
            <v>Příspěvková organizace zřízená územním samosprávným celkem</v>
          </cell>
          <cell r="H402">
            <v>2480451</v>
          </cell>
          <cell r="I402" t="str">
            <v>§49 - Domovy pro seniory</v>
          </cell>
          <cell r="K402" t="str">
            <v>pobytová</v>
          </cell>
        </row>
        <row r="413">
          <cell r="C413" t="str">
            <v>Centrum zdravotní a sociální péče Liberec, příspěvková organizace</v>
          </cell>
          <cell r="D413">
            <v>65100654</v>
          </cell>
          <cell r="F413" t="str">
            <v>Příspěvková organizace zřízená územním samosprávným celkem</v>
          </cell>
          <cell r="H413">
            <v>7665554</v>
          </cell>
          <cell r="I413" t="str">
            <v>§44 - Odlehčovací služby</v>
          </cell>
          <cell r="K413" t="str">
            <v>pobytová</v>
          </cell>
        </row>
        <row r="424">
          <cell r="C424" t="str">
            <v>Centrum zdravotní a sociální péče Liberec, příspěvková organizace</v>
          </cell>
          <cell r="D424">
            <v>65100654</v>
          </cell>
          <cell r="F424" t="str">
            <v>Příspěvková organizace zřízená územním samosprávným celkem</v>
          </cell>
          <cell r="H424">
            <v>6722018</v>
          </cell>
          <cell r="I424" t="str">
            <v>§40 - Pečovatelská služba</v>
          </cell>
          <cell r="K424" t="str">
            <v>ambulantní a terénní</v>
          </cell>
        </row>
        <row r="435">
          <cell r="C435" t="str">
            <v>Česká unie neslyšících, z.s.</v>
          </cell>
          <cell r="D435" t="str">
            <v>00675547</v>
          </cell>
          <cell r="F435" t="str">
            <v>Zapsaný ústav</v>
          </cell>
          <cell r="H435">
            <v>4358523</v>
          </cell>
          <cell r="I435" t="str">
            <v>§56 - Tlumočnické služby</v>
          </cell>
          <cell r="K435" t="str">
            <v>terénní</v>
          </cell>
        </row>
        <row r="446">
          <cell r="C446" t="str">
            <v>Česká unie neslyšících, z.s.</v>
          </cell>
          <cell r="D446" t="str">
            <v>00675547</v>
          </cell>
          <cell r="F446" t="str">
            <v>Zapsaný ústav</v>
          </cell>
          <cell r="H446">
            <v>4756138</v>
          </cell>
          <cell r="I446" t="str">
            <v>§66 - Sociálně aktivizační služby pro seniory a osoby se zdravotním postižením</v>
          </cell>
          <cell r="K446" t="str">
            <v>ambulantní a terénní</v>
          </cell>
        </row>
        <row r="457">
          <cell r="C457" t="str">
            <v>Člověk v tísni, o.p.s.</v>
          </cell>
          <cell r="D457">
            <v>25755277</v>
          </cell>
          <cell r="F457" t="str">
            <v>Obecně prospěšná společnost</v>
          </cell>
          <cell r="H457">
            <v>5235056</v>
          </cell>
          <cell r="I457" t="str">
            <v>§62 - Nízkoprahová zařízení pro děti a mládež</v>
          </cell>
          <cell r="K457" t="str">
            <v>ambulantní</v>
          </cell>
        </row>
        <row r="468">
          <cell r="C468" t="str">
            <v>Člověk v tísni, o.p.s.</v>
          </cell>
          <cell r="D468">
            <v>25755277</v>
          </cell>
          <cell r="F468" t="str">
            <v>Obecně prospěšná společnost</v>
          </cell>
          <cell r="H468">
            <v>6719009</v>
          </cell>
          <cell r="I468" t="str">
            <v>§37 - Odborné sociální poradenství</v>
          </cell>
          <cell r="K468" t="str">
            <v>ambulantní</v>
          </cell>
        </row>
        <row r="472">
          <cell r="C472" t="str">
            <v>Člověk v tísni, o.p.s.</v>
          </cell>
          <cell r="D472">
            <v>25755277</v>
          </cell>
          <cell r="F472" t="str">
            <v>Obecně prospěšná společnost</v>
          </cell>
          <cell r="H472">
            <v>8226411</v>
          </cell>
          <cell r="I472" t="str">
            <v>§65 - Sociálně aktivizační služby pro rodiny s dětmi</v>
          </cell>
          <cell r="K472" t="str">
            <v>terénní</v>
          </cell>
        </row>
        <row r="479">
          <cell r="C479" t="str">
            <v>Člověk v tísni, o.p.s.</v>
          </cell>
          <cell r="D479">
            <v>25755277</v>
          </cell>
          <cell r="F479" t="str">
            <v>Obecně prospěšná společnost</v>
          </cell>
          <cell r="H479">
            <v>5713240</v>
          </cell>
          <cell r="I479" t="str">
            <v>§69 - Terénní programy</v>
          </cell>
          <cell r="K479" t="str">
            <v>terénní</v>
          </cell>
        </row>
        <row r="490">
          <cell r="C490" t="str">
            <v>Déčko Liberec z.s.</v>
          </cell>
          <cell r="D490">
            <v>68455232</v>
          </cell>
          <cell r="F490" t="str">
            <v>Spolek</v>
          </cell>
          <cell r="H490">
            <v>9813481</v>
          </cell>
          <cell r="I490" t="str">
            <v>§37 - Odborné sociální poradenství</v>
          </cell>
          <cell r="K490" t="str">
            <v>ambulantní</v>
          </cell>
        </row>
        <row r="501">
          <cell r="C501" t="str">
            <v>Denní a pobytové sociální služby Česká Lípa, příspěvková organizace</v>
          </cell>
          <cell r="D501">
            <v>48282961</v>
          </cell>
          <cell r="E501" t="str">
            <v>POLK</v>
          </cell>
          <cell r="F501" t="str">
            <v>PO kraje</v>
          </cell>
          <cell r="H501">
            <v>2038560</v>
          </cell>
          <cell r="I501" t="str">
            <v>§48 - Domovy pro osoby se zdravotním postižením</v>
          </cell>
          <cell r="K501" t="str">
            <v>pobytová</v>
          </cell>
        </row>
        <row r="505">
          <cell r="C505" t="str">
            <v>Denní a pobytové sociální služby Česká Lípa, příspěvková organizace</v>
          </cell>
          <cell r="D505">
            <v>48282961</v>
          </cell>
          <cell r="E505" t="str">
            <v>POLK</v>
          </cell>
          <cell r="F505" t="str">
            <v>PO kraje</v>
          </cell>
          <cell r="H505">
            <v>9439906</v>
          </cell>
          <cell r="I505" t="str">
            <v>§48 - Domovy pro osoby se zdravotním postižením</v>
          </cell>
          <cell r="K505" t="str">
            <v>pobytová</v>
          </cell>
        </row>
        <row r="512">
          <cell r="C512" t="str">
            <v>Denní a pobytové sociální služby Česká Lípa, příspěvková organizace</v>
          </cell>
          <cell r="D512">
            <v>48282961</v>
          </cell>
          <cell r="E512" t="str">
            <v>POLK</v>
          </cell>
          <cell r="F512" t="str">
            <v>PO kraje</v>
          </cell>
          <cell r="H512">
            <v>2293541</v>
          </cell>
          <cell r="I512" t="str">
            <v>§46 - Denní stacionáře</v>
          </cell>
          <cell r="K512" t="str">
            <v>ambulantní</v>
          </cell>
        </row>
        <row r="523">
          <cell r="C523" t="str">
            <v>Dětské centrum Jilemnice, příspěvková organizace</v>
          </cell>
          <cell r="D523">
            <v>68247877</v>
          </cell>
          <cell r="F523" t="str">
            <v>Příspěvková organizace zřízená územním samosprávným celkem</v>
          </cell>
          <cell r="H523">
            <v>6907978</v>
          </cell>
          <cell r="I523" t="str">
            <v>§44 - Odlehčovací služby</v>
          </cell>
          <cell r="K523" t="str">
            <v>pobytová</v>
          </cell>
        </row>
        <row r="534">
          <cell r="C534" t="str">
            <v>Dětské centrum Jilemnice, příspěvková organizace</v>
          </cell>
          <cell r="D534">
            <v>68247877</v>
          </cell>
          <cell r="F534" t="str">
            <v>Příspěvková organizace zřízená územním samosprávným celkem</v>
          </cell>
          <cell r="H534">
            <v>3790182</v>
          </cell>
          <cell r="I534" t="str">
            <v>§46 - Denní stacionáře</v>
          </cell>
          <cell r="K534" t="str">
            <v>ambulantní</v>
          </cell>
        </row>
        <row r="545">
          <cell r="C545" t="str">
            <v>Dětské centrum Jilemnice, příspěvková organizace</v>
          </cell>
          <cell r="D545">
            <v>68247877</v>
          </cell>
          <cell r="F545" t="str">
            <v>Příspěvková organizace zřízená územním samosprávným celkem</v>
          </cell>
          <cell r="H545">
            <v>5312119</v>
          </cell>
          <cell r="I545" t="str">
            <v>§47 - Týdenní stacionáře</v>
          </cell>
          <cell r="K545" t="str">
            <v>pobytová</v>
          </cell>
        </row>
        <row r="556">
          <cell r="C556" t="str">
            <v>Dětské centrum Liberec, příspěvková organizace</v>
          </cell>
          <cell r="D556">
            <v>71294392</v>
          </cell>
          <cell r="E556" t="str">
            <v>POLK</v>
          </cell>
          <cell r="F556" t="str">
            <v>PO kraje</v>
          </cell>
          <cell r="H556">
            <v>7387665</v>
          </cell>
          <cell r="I556" t="str">
            <v>§70 - Sociální rehabilitace</v>
          </cell>
          <cell r="K556" t="str">
            <v xml:space="preserve">pobytová, terénní </v>
          </cell>
        </row>
        <row r="567">
          <cell r="C567" t="str">
            <v>Dětské centrum Liberec, příspěvková organizace</v>
          </cell>
          <cell r="D567">
            <v>71294392</v>
          </cell>
          <cell r="E567" t="str">
            <v>POLK</v>
          </cell>
          <cell r="F567" t="str">
            <v>PO kraje</v>
          </cell>
          <cell r="H567">
            <v>7575761</v>
          </cell>
          <cell r="I567" t="str">
            <v>§46 - Denní stacionáře</v>
          </cell>
          <cell r="K567" t="str">
            <v xml:space="preserve">ambulantní </v>
          </cell>
        </row>
        <row r="578">
          <cell r="C578" t="str">
            <v>Dětské centrum Semily, příspěvková organizace</v>
          </cell>
          <cell r="D578" t="str">
            <v>00856134</v>
          </cell>
          <cell r="F578" t="str">
            <v>Příspěvková organizace zřízená územním samosprávným celkem</v>
          </cell>
          <cell r="H578">
            <v>4297455</v>
          </cell>
          <cell r="I578" t="str">
            <v>§46 - Denní stacionáře</v>
          </cell>
          <cell r="K578" t="str">
            <v>ambulantní</v>
          </cell>
        </row>
        <row r="589">
          <cell r="C589" t="str">
            <v>DH Liberec, o.p.s.</v>
          </cell>
          <cell r="D589">
            <v>27298523</v>
          </cell>
          <cell r="F589" t="str">
            <v>Obecně prospěšná společnost</v>
          </cell>
          <cell r="H589">
            <v>2718583</v>
          </cell>
          <cell r="I589" t="str">
            <v>§67 - Sociálně terapeutické dílny</v>
          </cell>
          <cell r="K589" t="str">
            <v>ambulantní</v>
          </cell>
        </row>
        <row r="600">
          <cell r="C600" t="str">
            <v>DH Liberec, o.p.s.</v>
          </cell>
          <cell r="D600">
            <v>27298523</v>
          </cell>
          <cell r="F600" t="str">
            <v>Obecně prospěšná společnost</v>
          </cell>
          <cell r="H600">
            <v>5793673</v>
          </cell>
          <cell r="I600" t="str">
            <v>§39 - Osobní asistence</v>
          </cell>
          <cell r="K600" t="str">
            <v>terénní</v>
          </cell>
        </row>
        <row r="611">
          <cell r="C611" t="str">
            <v>DH Liberec, o.p.s.</v>
          </cell>
          <cell r="D611">
            <v>27298523</v>
          </cell>
          <cell r="F611" t="str">
            <v>Obecně prospěšná společnost</v>
          </cell>
          <cell r="H611">
            <v>3166608</v>
          </cell>
          <cell r="I611" t="str">
            <v>§48 - Domovy pro osoby se zdravotním postižením</v>
          </cell>
          <cell r="K611" t="str">
            <v>pobytová</v>
          </cell>
        </row>
        <row r="622">
          <cell r="C622" t="str">
            <v>DH Liberec, o.p.s.</v>
          </cell>
          <cell r="D622">
            <v>27298523</v>
          </cell>
          <cell r="F622" t="str">
            <v>Obecně prospěšná společnost</v>
          </cell>
          <cell r="H622">
            <v>7044506</v>
          </cell>
          <cell r="I622" t="str">
            <v>§51 - Chráněné bydlení</v>
          </cell>
          <cell r="K622" t="str">
            <v>pobytová</v>
          </cell>
        </row>
        <row r="633">
          <cell r="C633" t="str">
            <v>Diakonie Beránek z.s.</v>
          </cell>
          <cell r="D633">
            <v>40233189</v>
          </cell>
          <cell r="F633" t="str">
            <v>Spolek</v>
          </cell>
          <cell r="H633">
            <v>5231429</v>
          </cell>
          <cell r="I633" t="str">
            <v>§40 - Pečovatelská služba</v>
          </cell>
          <cell r="K633" t="str">
            <v>terénní</v>
          </cell>
        </row>
        <row r="644">
          <cell r="C644" t="str">
            <v>Diakonie ČCE - středisko Světlo ve Vrchlabí</v>
          </cell>
          <cell r="D644">
            <v>43464343</v>
          </cell>
          <cell r="F644" t="str">
            <v>Církve a náboženské společnosti</v>
          </cell>
          <cell r="H644">
            <v>6361701</v>
          </cell>
          <cell r="I644" t="str">
            <v>§65 - Sociálně aktivizační služby pro rodiny s dětmi</v>
          </cell>
          <cell r="K644" t="str">
            <v>ambulantní a terénní</v>
          </cell>
        </row>
        <row r="655">
          <cell r="C655" t="str">
            <v>Diakonie ČCE - středisko v Jablonci nad Nisou</v>
          </cell>
          <cell r="D655">
            <v>73633992</v>
          </cell>
          <cell r="F655" t="str">
            <v>Církve a náboženské společnosti</v>
          </cell>
          <cell r="H655">
            <v>3154692</v>
          </cell>
          <cell r="I655" t="str">
            <v>§65 - Sociálně aktivizační služby pro rodiny s dětmi</v>
          </cell>
          <cell r="K655" t="str">
            <v>terénní</v>
          </cell>
        </row>
        <row r="666">
          <cell r="C666" t="str">
            <v>Diakonie ČCE - středisko v Jablonci nad Nisou</v>
          </cell>
          <cell r="D666">
            <v>73633992</v>
          </cell>
          <cell r="F666" t="str">
            <v>Církve a náboženské společnosti</v>
          </cell>
          <cell r="H666">
            <v>7080749</v>
          </cell>
          <cell r="I666" t="str">
            <v>§65 - Sociálně aktivizační služby pro rodiny s dětmi</v>
          </cell>
          <cell r="K666" t="str">
            <v>terénní</v>
          </cell>
        </row>
        <row r="677">
          <cell r="C677" t="str">
            <v>Diakonie ČCE - středisko v Jablonci nad Nisou</v>
          </cell>
          <cell r="D677">
            <v>73633992</v>
          </cell>
          <cell r="F677" t="str">
            <v>Církve a náboženské společnosti</v>
          </cell>
          <cell r="H677">
            <v>8492814</v>
          </cell>
          <cell r="I677" t="str">
            <v>§62 - Nízkoprahová zařízení pro děti a mládež</v>
          </cell>
          <cell r="K677" t="str">
            <v>ambulantní a terénní</v>
          </cell>
        </row>
        <row r="688">
          <cell r="C688" t="str">
            <v>Diakonie ČCE - středisko v Jablonci nad Nisou</v>
          </cell>
          <cell r="D688">
            <v>73633992</v>
          </cell>
          <cell r="F688" t="str">
            <v>Církve a náboženské společnosti</v>
          </cell>
          <cell r="H688">
            <v>3428319</v>
          </cell>
          <cell r="I688" t="str">
            <v>NE</v>
          </cell>
          <cell r="K688" t="str">
            <v>ambulantní a terénní</v>
          </cell>
        </row>
        <row r="699">
          <cell r="C699" t="str">
            <v>Diakonie ČCE - středisko v Jablonci nad Nisou</v>
          </cell>
          <cell r="D699">
            <v>73633992</v>
          </cell>
          <cell r="F699" t="str">
            <v>Církve a náboženské společnosti</v>
          </cell>
          <cell r="H699">
            <v>5741111</v>
          </cell>
          <cell r="I699" t="str">
            <v>§40 - Pečovatelská služba</v>
          </cell>
          <cell r="K699" t="str">
            <v>terénní</v>
          </cell>
        </row>
        <row r="710">
          <cell r="C710" t="str">
            <v>Diecézní charita Litoměřice</v>
          </cell>
          <cell r="D710">
            <v>40229939</v>
          </cell>
          <cell r="F710" t="str">
            <v>Církve a náboženské společnosti</v>
          </cell>
          <cell r="H710">
            <v>3632154</v>
          </cell>
          <cell r="I710" t="str">
            <v>§40 - Pečovatelská služba</v>
          </cell>
          <cell r="K710" t="str">
            <v>terénní</v>
          </cell>
        </row>
        <row r="721">
          <cell r="C721" t="str">
            <v>Domácí hospic 14 pomocníků, z. ú.</v>
          </cell>
          <cell r="D721">
            <v>9088091</v>
          </cell>
          <cell r="F721" t="str">
            <v>Zapsaný ústav</v>
          </cell>
          <cell r="H721">
            <v>4757012</v>
          </cell>
          <cell r="I721" t="str">
            <v>§37 - Odborné sociální poradenství</v>
          </cell>
          <cell r="K721" t="str">
            <v>ambulantní a terénní</v>
          </cell>
        </row>
        <row r="732">
          <cell r="C732" t="str">
            <v>Domov a Centrum aktivity, příspěvková organizace</v>
          </cell>
          <cell r="D732">
            <v>71220097</v>
          </cell>
          <cell r="E732" t="str">
            <v>POLK</v>
          </cell>
          <cell r="F732" t="str">
            <v>PO kraje</v>
          </cell>
          <cell r="H732">
            <v>4890597</v>
          </cell>
          <cell r="I732" t="str">
            <v>§51 - Chráněné bydlení</v>
          </cell>
          <cell r="K732" t="str">
            <v>pobytová</v>
          </cell>
        </row>
        <row r="743">
          <cell r="C743" t="str">
            <v>Domov a Centrum aktivity, příspěvková organizace</v>
          </cell>
          <cell r="D743">
            <v>71220097</v>
          </cell>
          <cell r="E743" t="str">
            <v>POLK</v>
          </cell>
          <cell r="F743" t="str">
            <v>PO kraje</v>
          </cell>
          <cell r="H743">
            <v>4418892</v>
          </cell>
          <cell r="I743" t="str">
            <v>§48 - Domovy pro osoby se zdravotním postižením</v>
          </cell>
          <cell r="K743" t="str">
            <v>pobytová</v>
          </cell>
        </row>
        <row r="754">
          <cell r="C754" t="str">
            <v>Domov a Centrum denních služeb Jablonec nad Nisou, příspěvková organizace</v>
          </cell>
          <cell r="D754">
            <v>75070758</v>
          </cell>
          <cell r="E754" t="str">
            <v>POLK</v>
          </cell>
          <cell r="F754" t="str">
            <v>PO kraje</v>
          </cell>
          <cell r="H754">
            <v>1347706</v>
          </cell>
          <cell r="I754" t="str">
            <v>§48 - Domovy pro osoby se zdravotním postižením</v>
          </cell>
          <cell r="K754" t="str">
            <v>pobytová</v>
          </cell>
        </row>
        <row r="765">
          <cell r="C765" t="str">
            <v>Domov a Centrum denních služeb Jablonec nad Nisou, příspěvková organizace</v>
          </cell>
          <cell r="D765">
            <v>75070758</v>
          </cell>
          <cell r="E765" t="str">
            <v>POLK</v>
          </cell>
          <cell r="F765" t="str">
            <v>PO kraje</v>
          </cell>
          <cell r="H765">
            <v>9653966</v>
          </cell>
          <cell r="I765" t="str">
            <v>§45 - Centra denních služeb</v>
          </cell>
          <cell r="K765" t="str">
            <v>ambulantní</v>
          </cell>
        </row>
        <row r="776">
          <cell r="C776" t="str">
            <v>Domov důchodců a dům s pečovatelskou službou Zákupy, příspěvková organizace</v>
          </cell>
          <cell r="D776">
            <v>71167463</v>
          </cell>
          <cell r="F776" t="str">
            <v>Příspěvková organizace zřízená územním samosprávným celkem</v>
          </cell>
          <cell r="H776">
            <v>3555154</v>
          </cell>
          <cell r="I776" t="str">
            <v>§40 - Pečovatelská služba</v>
          </cell>
          <cell r="K776" t="str">
            <v>terénní</v>
          </cell>
        </row>
        <row r="787">
          <cell r="C787" t="str">
            <v>Domov důchodců a dům s pečovatelskou službou Zákupy, příspěvková organizace</v>
          </cell>
          <cell r="D787">
            <v>71167463</v>
          </cell>
          <cell r="F787" t="str">
            <v>Příspěvková organizace zřízená územním samosprávným celkem</v>
          </cell>
          <cell r="H787">
            <v>3001174</v>
          </cell>
          <cell r="I787" t="str">
            <v>§49 - Domovy pro seniory</v>
          </cell>
          <cell r="K787" t="str">
            <v>pobytová</v>
          </cell>
        </row>
        <row r="798">
          <cell r="C798" t="str">
            <v>Domov důchodců Český Dub, příspěvková organizace</v>
          </cell>
          <cell r="D798">
            <v>71220020</v>
          </cell>
          <cell r="E798" t="str">
            <v>POLK</v>
          </cell>
          <cell r="F798" t="str">
            <v>PO kraje</v>
          </cell>
          <cell r="H798">
            <v>8588423</v>
          </cell>
          <cell r="I798" t="str">
            <v>§49 - Domovy pro seniory</v>
          </cell>
          <cell r="K798" t="str">
            <v>pobytová</v>
          </cell>
        </row>
        <row r="809">
          <cell r="C809" t="str">
            <v>Domov důchodců Český Dub, příspěvková organizace</v>
          </cell>
          <cell r="D809">
            <v>71220020</v>
          </cell>
          <cell r="E809" t="str">
            <v>POLK</v>
          </cell>
          <cell r="F809" t="str">
            <v>PO kraje</v>
          </cell>
          <cell r="H809">
            <v>3139161</v>
          </cell>
          <cell r="I809" t="str">
            <v>§50 - Domovy se zvláštním režimem</v>
          </cell>
          <cell r="K809" t="str">
            <v>pobytová</v>
          </cell>
        </row>
        <row r="820">
          <cell r="C820" t="str">
            <v>Domov důchodců Český Dub, příspěvková organizace</v>
          </cell>
          <cell r="D820">
            <v>71220020</v>
          </cell>
          <cell r="E820" t="str">
            <v>POLK</v>
          </cell>
          <cell r="F820" t="str">
            <v>PO kraje</v>
          </cell>
          <cell r="H820">
            <v>6825285</v>
          </cell>
          <cell r="I820" t="str">
            <v>§49 - Domovy pro seniory</v>
          </cell>
          <cell r="K820" t="str">
            <v>pobytová</v>
          </cell>
        </row>
        <row r="823">
          <cell r="C823" t="str">
            <v>Domov důchodců Český Dub, příspěvková organizace</v>
          </cell>
          <cell r="D823">
            <v>71220020</v>
          </cell>
          <cell r="E823" t="str">
            <v>POLK</v>
          </cell>
          <cell r="F823" t="str">
            <v>PO kraje</v>
          </cell>
          <cell r="H823">
            <v>8571928</v>
          </cell>
          <cell r="I823" t="str">
            <v>§50 - Domovy se zvláštním režimem</v>
          </cell>
          <cell r="K823" t="str">
            <v>pobytová</v>
          </cell>
        </row>
        <row r="826">
          <cell r="C826" t="str">
            <v>Domov důchodců Český Dub, příspěvková organizace</v>
          </cell>
          <cell r="D826">
            <v>71220020</v>
          </cell>
          <cell r="E826" t="str">
            <v>POLK</v>
          </cell>
          <cell r="F826" t="str">
            <v>PO kraje</v>
          </cell>
          <cell r="H826">
            <v>8141365</v>
          </cell>
          <cell r="I826" t="str">
            <v>§44 - odlehčovací služba_P</v>
          </cell>
          <cell r="K826" t="str">
            <v>pobytová</v>
          </cell>
        </row>
        <row r="829">
          <cell r="C829" t="str">
            <v>Domov důchodců Jablonecké Paseky, příspěvková organizace</v>
          </cell>
          <cell r="D829">
            <v>71220011</v>
          </cell>
          <cell r="E829" t="str">
            <v>POLK</v>
          </cell>
          <cell r="F829" t="str">
            <v>PO kraje</v>
          </cell>
          <cell r="H829">
            <v>4654168</v>
          </cell>
          <cell r="I829" t="str">
            <v>§50 - Domovy se zvláštním režimem</v>
          </cell>
          <cell r="K829" t="str">
            <v>pobytová</v>
          </cell>
        </row>
        <row r="840">
          <cell r="C840" t="str">
            <v>Domov důchodců Jablonecké Paseky, příspěvková organizace</v>
          </cell>
          <cell r="D840">
            <v>71220011</v>
          </cell>
          <cell r="E840" t="str">
            <v>POLK</v>
          </cell>
          <cell r="F840" t="str">
            <v>PO kraje</v>
          </cell>
          <cell r="H840">
            <v>9139875</v>
          </cell>
          <cell r="I840" t="str">
            <v>§49 - Domovy pro seniory</v>
          </cell>
          <cell r="K840" t="str">
            <v>pobytová</v>
          </cell>
        </row>
        <row r="851">
          <cell r="C851" t="str">
            <v>Domov důchodců Jindřichovice pod Smrkem, příspěvková organizace</v>
          </cell>
          <cell r="D851">
            <v>71220046</v>
          </cell>
          <cell r="E851" t="str">
            <v>POLK</v>
          </cell>
          <cell r="F851" t="str">
            <v>PO kraje</v>
          </cell>
          <cell r="H851">
            <v>9450071</v>
          </cell>
          <cell r="I851" t="str">
            <v>§49 - Domovy pro seniory</v>
          </cell>
          <cell r="K851" t="str">
            <v>pobytová</v>
          </cell>
        </row>
        <row r="862">
          <cell r="C862" t="str">
            <v>Domov důchodců Jindřichovice pod Smrkem, příspěvková organizace</v>
          </cell>
          <cell r="D862">
            <v>71220046</v>
          </cell>
          <cell r="E862" t="str">
            <v>POLK</v>
          </cell>
          <cell r="F862" t="str">
            <v>PO kraje</v>
          </cell>
          <cell r="H862">
            <v>9266427</v>
          </cell>
          <cell r="I862" t="str">
            <v>§50 - Domovy se zvláštním režimem</v>
          </cell>
          <cell r="K862" t="str">
            <v>pobytová</v>
          </cell>
        </row>
        <row r="873">
          <cell r="C873" t="str">
            <v>Domov důchodců Rokytnice nad Jizerou, příspěvková organizace</v>
          </cell>
          <cell r="D873" t="str">
            <v>00085782</v>
          </cell>
          <cell r="E873" t="str">
            <v>POLK</v>
          </cell>
          <cell r="F873" t="str">
            <v>PO kraje</v>
          </cell>
          <cell r="H873">
            <v>2522751</v>
          </cell>
          <cell r="I873" t="str">
            <v>§49 - Domovy pro seniory</v>
          </cell>
          <cell r="K873" t="str">
            <v>pobytová</v>
          </cell>
        </row>
        <row r="884">
          <cell r="C884" t="str">
            <v>Domov důchodců Rokytnice nad Jizerou, příspěvková organizace</v>
          </cell>
          <cell r="D884" t="str">
            <v>00085782</v>
          </cell>
          <cell r="E884" t="str">
            <v>POLK</v>
          </cell>
          <cell r="F884" t="str">
            <v>PO kraje</v>
          </cell>
          <cell r="H884">
            <v>8760544</v>
          </cell>
          <cell r="I884" t="str">
            <v>§50 - Domovy se zvláštním režimem</v>
          </cell>
          <cell r="K884" t="str">
            <v>pobytová</v>
          </cell>
        </row>
        <row r="895">
          <cell r="C895" t="str">
            <v>Domov důchodců Sloup v Čechách, příspěvková organizace</v>
          </cell>
          <cell r="D895">
            <v>48282928</v>
          </cell>
          <cell r="E895" t="str">
            <v>POLK</v>
          </cell>
          <cell r="F895" t="str">
            <v>PO kraje</v>
          </cell>
          <cell r="H895">
            <v>9835515</v>
          </cell>
          <cell r="I895" t="str">
            <v>§50 - Domovy se zvláštním režimem</v>
          </cell>
          <cell r="K895" t="str">
            <v>pobytová</v>
          </cell>
        </row>
        <row r="906">
          <cell r="C906" t="str">
            <v>Domov důchodců Velké Hamry, příspěvková organizace</v>
          </cell>
          <cell r="D906">
            <v>71220003</v>
          </cell>
          <cell r="E906" t="str">
            <v>POLK</v>
          </cell>
          <cell r="F906" t="str">
            <v>PO kraje</v>
          </cell>
          <cell r="H906">
            <v>4630845</v>
          </cell>
          <cell r="I906" t="str">
            <v>§50 - Domovy se zvláštním režimem</v>
          </cell>
          <cell r="K906" t="str">
            <v>pobytová</v>
          </cell>
        </row>
        <row r="917">
          <cell r="C917" t="str">
            <v>Domov důchodců Velké Hamry, příspěvková organizace</v>
          </cell>
          <cell r="D917">
            <v>71220003</v>
          </cell>
          <cell r="E917" t="str">
            <v>POLK</v>
          </cell>
          <cell r="F917" t="str">
            <v>PO kraje</v>
          </cell>
          <cell r="H917">
            <v>2138835</v>
          </cell>
          <cell r="I917" t="str">
            <v>§49 - Domovy pro seniory</v>
          </cell>
          <cell r="K917" t="str">
            <v>pobytová</v>
          </cell>
        </row>
        <row r="928">
          <cell r="C928" t="str">
            <v>Domov Raspenava, příspěvková organizace</v>
          </cell>
          <cell r="D928">
            <v>71220089</v>
          </cell>
          <cell r="E928" t="str">
            <v>POLK</v>
          </cell>
          <cell r="F928" t="str">
            <v>PO kraje</v>
          </cell>
          <cell r="H928">
            <v>1467756</v>
          </cell>
          <cell r="I928" t="str">
            <v>§67 - Sociálně terapeutické dílny</v>
          </cell>
          <cell r="K928" t="str">
            <v>ambulantní</v>
          </cell>
        </row>
        <row r="939">
          <cell r="C939" t="str">
            <v>Domov Raspenava, příspěvková organizace</v>
          </cell>
          <cell r="D939">
            <v>71220089</v>
          </cell>
          <cell r="E939" t="str">
            <v>POLK</v>
          </cell>
          <cell r="F939" t="str">
            <v>PO kraje</v>
          </cell>
          <cell r="H939">
            <v>3152221</v>
          </cell>
          <cell r="I939" t="str">
            <v>§48 - Domovy pro osoby se zdravotním postižením</v>
          </cell>
          <cell r="K939" t="str">
            <v>pobytová</v>
          </cell>
        </row>
        <row r="950">
          <cell r="C950" t="str">
            <v>Domov seniorů Vratislavice, příspěvková organizace</v>
          </cell>
          <cell r="D950">
            <v>10898174</v>
          </cell>
          <cell r="F950" t="str">
            <v>Příspěvková organizace zřízená územním samosprávným celkem</v>
          </cell>
          <cell r="H950">
            <v>5448456</v>
          </cell>
          <cell r="I950" t="str">
            <v>§49 - Domovy pro seniory</v>
          </cell>
          <cell r="K950" t="str">
            <v>pobytová</v>
          </cell>
        </row>
        <row r="961">
          <cell r="C961" t="str">
            <v>Domov seniorů Vratislavice, příspěvková organizace</v>
          </cell>
          <cell r="D961">
            <v>10898174</v>
          </cell>
          <cell r="F961" t="str">
            <v>Příspěvková organizace zřízená územním samosprávným celkem</v>
          </cell>
          <cell r="H961">
            <v>1979411</v>
          </cell>
          <cell r="I961" t="str">
            <v>§50 - Domovy se zvláštním režimem</v>
          </cell>
          <cell r="K961" t="str">
            <v>pobytová</v>
          </cell>
        </row>
        <row r="972">
          <cell r="C972" t="str">
            <v>Domov U Spasitele, středisko Diakonie a misie Církve československé husitské</v>
          </cell>
          <cell r="D972">
            <v>73632791</v>
          </cell>
          <cell r="F972" t="str">
            <v>Církve a náboženské společnosti</v>
          </cell>
          <cell r="H972">
            <v>3988103</v>
          </cell>
          <cell r="I972" t="str">
            <v>§49 - Domovy pro seniory</v>
          </cell>
          <cell r="K972" t="str">
            <v>pobytová</v>
          </cell>
        </row>
        <row r="983">
          <cell r="C983" t="str">
            <v>Dům penzion pro důchodce, příspěvková organizace</v>
          </cell>
          <cell r="D983">
            <v>60254050</v>
          </cell>
          <cell r="F983" t="str">
            <v>Příspěvková organizace zřízená územním samosprávným celkem</v>
          </cell>
          <cell r="H983">
            <v>1526260</v>
          </cell>
          <cell r="I983" t="str">
            <v>§40 - Pečovatelská služba</v>
          </cell>
          <cell r="K983" t="str">
            <v>ambulantní a terénní</v>
          </cell>
        </row>
        <row r="994">
          <cell r="C994" t="str">
            <v>Dům seniorů Františkov, Liberec, příspěvková organizace</v>
          </cell>
          <cell r="D994">
            <v>10808108</v>
          </cell>
          <cell r="F994" t="str">
            <v>Příspěvková organizace zřízená územním samosprávným celkem</v>
          </cell>
          <cell r="H994">
            <v>8425917</v>
          </cell>
          <cell r="I994" t="str">
            <v>§50 - Domovy se zvláštním režimem</v>
          </cell>
          <cell r="K994" t="str">
            <v>pobytová</v>
          </cell>
        </row>
        <row r="1005">
          <cell r="C1005" t="str">
            <v>Dům seniorů Františkov, Liberec, příspěvková organizace</v>
          </cell>
          <cell r="D1005">
            <v>10808108</v>
          </cell>
          <cell r="F1005" t="str">
            <v>Příspěvková organizace zřízená územním samosprávným celkem</v>
          </cell>
          <cell r="H1005">
            <v>4193951</v>
          </cell>
          <cell r="I1005" t="str">
            <v>§49 - Domovy pro seniory</v>
          </cell>
          <cell r="K1005" t="str">
            <v>pobytová</v>
          </cell>
        </row>
        <row r="1016">
          <cell r="C1016" t="str">
            <v>ELVA HELP z.s.</v>
          </cell>
          <cell r="D1016">
            <v>26586100</v>
          </cell>
          <cell r="E1016" t="str">
            <v>B</v>
          </cell>
          <cell r="F1016" t="str">
            <v>Spolek</v>
          </cell>
          <cell r="H1016">
            <v>9397048</v>
          </cell>
          <cell r="I1016" t="str">
            <v>§37 - Odborné sociální poradenství</v>
          </cell>
          <cell r="K1016" t="str">
            <v>ambulantní a terénní</v>
          </cell>
        </row>
        <row r="1027">
          <cell r="C1027" t="str">
            <v>ELVA HELP z.s.</v>
          </cell>
          <cell r="D1027">
            <v>26586100</v>
          </cell>
          <cell r="F1027" t="str">
            <v>Spolek</v>
          </cell>
          <cell r="H1027">
            <v>7890129</v>
          </cell>
          <cell r="I1027" t="str">
            <v>§70 - Sociální rehabilitace</v>
          </cell>
          <cell r="K1027" t="str">
            <v>terénní</v>
          </cell>
        </row>
        <row r="1038">
          <cell r="C1038" t="str">
            <v>FOKUS Liberec o.p.s.</v>
          </cell>
          <cell r="D1038">
            <v>46749411</v>
          </cell>
          <cell r="F1038" t="str">
            <v>Obecně prospěšná společnost</v>
          </cell>
          <cell r="H1038">
            <v>3596108</v>
          </cell>
          <cell r="I1038" t="str">
            <v>§43 - Podpora samostatného bydlení</v>
          </cell>
          <cell r="K1038" t="str">
            <v>terénní</v>
          </cell>
        </row>
        <row r="1049">
          <cell r="C1049" t="str">
            <v>FOKUS Liberec o.p.s.</v>
          </cell>
          <cell r="D1049">
            <v>46749411</v>
          </cell>
          <cell r="F1049" t="str">
            <v>Obecně prospěšná společnost</v>
          </cell>
          <cell r="H1049">
            <v>8208204</v>
          </cell>
          <cell r="I1049" t="str">
            <v>§70 - Sociální rehabilitace</v>
          </cell>
          <cell r="K1049" t="str">
            <v>ambulantní a terénní</v>
          </cell>
        </row>
        <row r="1050">
          <cell r="C1050" t="str">
            <v>FOKUS Liberec o.p.s.</v>
          </cell>
          <cell r="D1050">
            <v>46749411</v>
          </cell>
          <cell r="F1050" t="str">
            <v>Obecně prospěšná společnost</v>
          </cell>
          <cell r="H1050">
            <v>8208204</v>
          </cell>
          <cell r="I1050" t="str">
            <v>§70 - Sociální rehabilitace</v>
          </cell>
          <cell r="K1050" t="str">
            <v>ambulantní a terénní</v>
          </cell>
        </row>
        <row r="1051">
          <cell r="C1051" t="str">
            <v>FOKUS Liberec o.p.s.</v>
          </cell>
          <cell r="D1051">
            <v>46749411</v>
          </cell>
          <cell r="F1051" t="str">
            <v>Obecně prospěšná společnost</v>
          </cell>
          <cell r="H1051">
            <v>8208204</v>
          </cell>
          <cell r="I1051" t="str">
            <v>§70 - Sociální rehabilitace</v>
          </cell>
          <cell r="K1051" t="str">
            <v>ambulantní a terénní</v>
          </cell>
        </row>
        <row r="1052">
          <cell r="C1052" t="str">
            <v>FOKUS Liberec o.p.s.</v>
          </cell>
          <cell r="D1052">
            <v>46749411</v>
          </cell>
          <cell r="F1052" t="str">
            <v>Obecně prospěšná společnost</v>
          </cell>
          <cell r="H1052">
            <v>7943498</v>
          </cell>
          <cell r="I1052" t="str">
            <v>§70a - Centrum duševního zdraví</v>
          </cell>
          <cell r="K1052" t="str">
            <v>ambulantní a terénní</v>
          </cell>
        </row>
        <row r="1053">
          <cell r="C1053" t="str">
            <v>FOKUS Liberec o.p.s.</v>
          </cell>
          <cell r="D1053">
            <v>46749411</v>
          </cell>
          <cell r="F1053" t="str">
            <v>Obecně prospěšná společnost</v>
          </cell>
          <cell r="H1053">
            <v>7943498</v>
          </cell>
          <cell r="I1053" t="str">
            <v>§70a - Centrum duševního zdraví</v>
          </cell>
          <cell r="K1053" t="str">
            <v>ambulantní a terénní</v>
          </cell>
        </row>
        <row r="1054">
          <cell r="C1054" t="str">
            <v>FOKUS Liberec o.p.s.</v>
          </cell>
          <cell r="D1054">
            <v>46749411</v>
          </cell>
          <cell r="F1054" t="str">
            <v>Obecně prospěšná společnost</v>
          </cell>
          <cell r="H1054">
            <v>7943498</v>
          </cell>
          <cell r="I1054" t="str">
            <v>§70a - Centrum duševního zdraví</v>
          </cell>
          <cell r="K1054" t="str">
            <v>ambulantní a terénní</v>
          </cell>
        </row>
        <row r="1055">
          <cell r="C1055" t="str">
            <v>FOKUS Liberec o.p.s.</v>
          </cell>
          <cell r="D1055">
            <v>46749411</v>
          </cell>
          <cell r="F1055" t="str">
            <v>Obecně prospěšná společnost</v>
          </cell>
          <cell r="H1055">
            <v>7943498</v>
          </cell>
          <cell r="I1055" t="str">
            <v>§70a - Centrum duševního zdraví</v>
          </cell>
          <cell r="K1055" t="str">
            <v>ambulantní a terénní</v>
          </cell>
        </row>
        <row r="1056">
          <cell r="C1056" t="str">
            <v>FOKUS Liberec o.p.s.</v>
          </cell>
          <cell r="D1056">
            <v>46749411</v>
          </cell>
          <cell r="F1056" t="str">
            <v>Obecně prospěšná společnost</v>
          </cell>
          <cell r="H1056">
            <v>7943498</v>
          </cell>
          <cell r="I1056" t="str">
            <v>§70a - Centrum duševního zdraví</v>
          </cell>
          <cell r="K1056" t="str">
            <v>ambulantní a terénní</v>
          </cell>
        </row>
        <row r="1057">
          <cell r="C1057" t="str">
            <v>FOKUS Liberec o.p.s.</v>
          </cell>
          <cell r="D1057">
            <v>46749411</v>
          </cell>
          <cell r="F1057" t="str">
            <v>Obecně prospěšná společnost</v>
          </cell>
          <cell r="H1057">
            <v>5563434</v>
          </cell>
          <cell r="I1057" t="str">
            <v>§67 - Sociálně terapeutické dílny</v>
          </cell>
          <cell r="K1057" t="str">
            <v>ambulantní</v>
          </cell>
        </row>
        <row r="1068">
          <cell r="C1068" t="str">
            <v>FOKUS Liberec o.p.s.</v>
          </cell>
          <cell r="D1068">
            <v>46749411</v>
          </cell>
          <cell r="F1068" t="str">
            <v>Obecně prospěšná společnost</v>
          </cell>
          <cell r="H1068">
            <v>3865693</v>
          </cell>
          <cell r="I1068" t="str">
            <v>§51 - Chráněné bydlení</v>
          </cell>
          <cell r="K1068" t="str">
            <v>pobytová</v>
          </cell>
        </row>
        <row r="1079">
          <cell r="C1079" t="str">
            <v>FOKUS Liberec o.p.s.</v>
          </cell>
          <cell r="D1079">
            <v>46749411</v>
          </cell>
          <cell r="F1079" t="str">
            <v>Obecně prospěšná společnost</v>
          </cell>
          <cell r="H1079">
            <v>1226991</v>
          </cell>
          <cell r="I1079" t="str">
            <v>§50 - Domovy se zvláštním režimem</v>
          </cell>
          <cell r="K1079" t="str">
            <v>pobytová</v>
          </cell>
        </row>
        <row r="1090">
          <cell r="C1090" t="str">
            <v>FOKUS Semily, z.s.</v>
          </cell>
          <cell r="D1090">
            <v>22871080</v>
          </cell>
          <cell r="F1090" t="str">
            <v>Spolek</v>
          </cell>
          <cell r="H1090">
            <v>8899363</v>
          </cell>
          <cell r="I1090" t="str">
            <v>§70 - Sociální rehabilitace</v>
          </cell>
          <cell r="K1090" t="str">
            <v>ambulantní</v>
          </cell>
        </row>
        <row r="1101">
          <cell r="C1101" t="str">
            <v>FOKUS Semily, z.s.</v>
          </cell>
          <cell r="D1101">
            <v>22871080</v>
          </cell>
          <cell r="F1101" t="str">
            <v>Spolek</v>
          </cell>
          <cell r="H1101">
            <v>6265472</v>
          </cell>
          <cell r="I1101" t="str">
            <v>§67 - Sociálně terapeutické dílny</v>
          </cell>
          <cell r="K1101" t="str">
            <v>ambulantní</v>
          </cell>
        </row>
        <row r="1112">
          <cell r="C1112" t="str">
            <v>FOKUS Turnov, z.s.</v>
          </cell>
          <cell r="D1112">
            <v>49295101</v>
          </cell>
          <cell r="F1112" t="str">
            <v>Spolek</v>
          </cell>
          <cell r="H1112">
            <v>4661168</v>
          </cell>
          <cell r="I1112" t="str">
            <v>§67 - Sociálně terapeutické dílny</v>
          </cell>
          <cell r="K1112" t="str">
            <v>ambulantní</v>
          </cell>
        </row>
        <row r="1123">
          <cell r="C1123" t="str">
            <v>FOKUS Turnov, z.s.</v>
          </cell>
          <cell r="D1123">
            <v>49295101</v>
          </cell>
          <cell r="F1123" t="str">
            <v>Spolek</v>
          </cell>
          <cell r="H1123">
            <v>9909982</v>
          </cell>
          <cell r="I1123" t="str">
            <v>§70 - Sociální rehabilitace</v>
          </cell>
          <cell r="K1123" t="str">
            <v>ambulantní a terénní</v>
          </cell>
        </row>
        <row r="1134">
          <cell r="C1134" t="str">
            <v>FOKUS Turnov, z.s.</v>
          </cell>
          <cell r="D1134">
            <v>49295101</v>
          </cell>
          <cell r="F1134" t="str">
            <v>Spolek</v>
          </cell>
          <cell r="H1134">
            <v>9314906</v>
          </cell>
          <cell r="I1134" t="str">
            <v>§45 - Centra denních služeb</v>
          </cell>
          <cell r="K1134" t="str">
            <v>ambulantní</v>
          </cell>
        </row>
        <row r="1145">
          <cell r="C1145" t="str">
            <v>FOKUS Turnov, z.s.</v>
          </cell>
          <cell r="D1145">
            <v>49295101</v>
          </cell>
          <cell r="F1145" t="str">
            <v>Spolek</v>
          </cell>
          <cell r="H1145">
            <v>7471836</v>
          </cell>
          <cell r="I1145" t="str">
            <v>§43 - Podpora samostatného bydlení</v>
          </cell>
          <cell r="K1145" t="str">
            <v>terénní</v>
          </cell>
        </row>
        <row r="1156">
          <cell r="C1156" t="str">
            <v>Global Partner Péče, z.ú.</v>
          </cell>
          <cell r="D1156" t="str">
            <v>09903046</v>
          </cell>
          <cell r="F1156" t="str">
            <v>Zapsaný ústav</v>
          </cell>
          <cell r="H1156">
            <v>4263940</v>
          </cell>
          <cell r="I1156" t="str">
            <v>§39 - Osobní asistence</v>
          </cell>
          <cell r="K1156" t="str">
            <v>terénní</v>
          </cell>
        </row>
        <row r="1160">
          <cell r="C1160" t="str">
            <v>Global Partner sociální služb s.r.o.</v>
          </cell>
          <cell r="D1160">
            <v>17639786</v>
          </cell>
          <cell r="E1160" t="str">
            <v>B</v>
          </cell>
          <cell r="F1160" t="str">
            <v>Společnost s ručením omezeným</v>
          </cell>
          <cell r="H1160">
            <v>4310589</v>
          </cell>
          <cell r="I1160" t="str">
            <v>§40 - Pečovatelská služba</v>
          </cell>
          <cell r="K1160" t="str">
            <v>terénní</v>
          </cell>
        </row>
        <row r="1171">
          <cell r="C1171" t="str">
            <v>Hospic sv. Zdislavy, o.p.s.</v>
          </cell>
          <cell r="D1171">
            <v>28700210</v>
          </cell>
          <cell r="F1171" t="str">
            <v>Obecně prospěšná společnost</v>
          </cell>
          <cell r="H1171">
            <v>9543067</v>
          </cell>
          <cell r="I1171" t="str">
            <v>§37 - Odborné sociální poradenství</v>
          </cell>
          <cell r="K1171" t="str">
            <v>ambulantní a terénní</v>
          </cell>
        </row>
        <row r="1182">
          <cell r="C1182" t="str">
            <v>Hospic sv. Zdislavy, o.p.s.</v>
          </cell>
          <cell r="D1182">
            <v>28700210</v>
          </cell>
          <cell r="F1182" t="str">
            <v>Obecně prospěšná společnost</v>
          </cell>
          <cell r="H1182">
            <v>3069495</v>
          </cell>
          <cell r="I1182" t="str">
            <v>§44 - Odlehčovací služby</v>
          </cell>
          <cell r="K1182" t="str">
            <v>pobytová</v>
          </cell>
        </row>
        <row r="1193">
          <cell r="C1193" t="str">
            <v>Hospic sv. Zdislavy, o.p.s.</v>
          </cell>
          <cell r="D1193">
            <v>28700210</v>
          </cell>
          <cell r="F1193" t="str">
            <v>Obecně prospěšná společnost</v>
          </cell>
          <cell r="H1193">
            <v>4343228</v>
          </cell>
          <cell r="I1193" t="str">
            <v>§44 - Odlehčovací služby</v>
          </cell>
          <cell r="K1193" t="str">
            <v>terénní</v>
          </cell>
        </row>
        <row r="1204">
          <cell r="C1204" t="str">
            <v>Charita Česká Lípa</v>
          </cell>
          <cell r="D1204">
            <v>70226148</v>
          </cell>
          <cell r="F1204" t="str">
            <v>Církve a náboženské společnosti</v>
          </cell>
          <cell r="H1204">
            <v>2925974</v>
          </cell>
          <cell r="I1204" t="str">
            <v>§65 - Sociálně aktivizační služby pro rodiny s dětmi</v>
          </cell>
          <cell r="K1204" t="str">
            <v>ambulantní a terénní</v>
          </cell>
        </row>
        <row r="1215">
          <cell r="C1215" t="str">
            <v>Charita Česká Lípa</v>
          </cell>
          <cell r="D1215">
            <v>70226148</v>
          </cell>
          <cell r="F1215" t="str">
            <v>Církve a náboženské společnosti</v>
          </cell>
          <cell r="H1215">
            <v>6790491</v>
          </cell>
          <cell r="I1215" t="str">
            <v>§62 - Nízkoprahová zařízení pro děti a mládež</v>
          </cell>
          <cell r="K1215" t="str">
            <v>ambulantní a terénní</v>
          </cell>
        </row>
        <row r="1226">
          <cell r="C1226" t="str">
            <v>Charita Česká Lípa</v>
          </cell>
          <cell r="D1226">
            <v>70226148</v>
          </cell>
          <cell r="F1226" t="str">
            <v>Církve a náboženské společnosti</v>
          </cell>
          <cell r="H1226">
            <v>1297986</v>
          </cell>
          <cell r="I1226" t="str">
            <v>§57 - Azylové domy</v>
          </cell>
          <cell r="K1226" t="str">
            <v>pobytová</v>
          </cell>
        </row>
        <row r="1235">
          <cell r="C1235" t="str">
            <v>Charita Liberec</v>
          </cell>
          <cell r="D1235">
            <v>26520699</v>
          </cell>
          <cell r="F1235" t="str">
            <v>Církve a náboženské společnosti</v>
          </cell>
          <cell r="H1235">
            <v>3146268</v>
          </cell>
          <cell r="I1235" t="str">
            <v>§57 - Azylové domy</v>
          </cell>
          <cell r="K1235" t="str">
            <v>pobytová</v>
          </cell>
        </row>
        <row r="1246">
          <cell r="C1246" t="str">
            <v>Charita Liberec</v>
          </cell>
          <cell r="D1246">
            <v>26520699</v>
          </cell>
          <cell r="F1246" t="str">
            <v>Církve a náboženské společnosti</v>
          </cell>
          <cell r="H1246">
            <v>9958898</v>
          </cell>
          <cell r="I1246" t="str">
            <v>§57 - Azylové domy</v>
          </cell>
          <cell r="K1246" t="str">
            <v>pobytová</v>
          </cell>
        </row>
        <row r="1257">
          <cell r="C1257" t="str">
            <v>Charita Liberec</v>
          </cell>
          <cell r="D1257">
            <v>26520699</v>
          </cell>
          <cell r="F1257" t="str">
            <v>Církve a náboženské společnosti</v>
          </cell>
          <cell r="H1257">
            <v>6940940</v>
          </cell>
          <cell r="I1257" t="str">
            <v>§49 - Domovy pro seniory</v>
          </cell>
          <cell r="K1257" t="str">
            <v>pobytová</v>
          </cell>
        </row>
        <row r="1268">
          <cell r="C1268" t="str">
            <v>Charita Most</v>
          </cell>
          <cell r="D1268">
            <v>70828920</v>
          </cell>
          <cell r="F1268" t="str">
            <v>Církve a náboženské společnosti</v>
          </cell>
          <cell r="H1268">
            <v>5070480</v>
          </cell>
          <cell r="I1268" t="str">
            <v>§37 - Odborné sociální poradenství</v>
          </cell>
          <cell r="K1268" t="str">
            <v>ambulantní</v>
          </cell>
        </row>
        <row r="1279">
          <cell r="C1279" t="str">
            <v>Charita Most</v>
          </cell>
          <cell r="D1279">
            <v>70828920</v>
          </cell>
          <cell r="F1279" t="str">
            <v>Církve a náboženské společnosti</v>
          </cell>
          <cell r="H1279">
            <v>8501960</v>
          </cell>
          <cell r="I1279" t="str">
            <v>§62 - Nízkoprahová zařízení pro děti a mládež</v>
          </cell>
          <cell r="K1279" t="str">
            <v>ambulantní</v>
          </cell>
        </row>
        <row r="1290">
          <cell r="C1290" t="str">
            <v>Charita Most</v>
          </cell>
          <cell r="D1290">
            <v>70828920</v>
          </cell>
          <cell r="F1290" t="str">
            <v>Církve a náboženské společnosti</v>
          </cell>
          <cell r="H1290">
            <v>1807508</v>
          </cell>
          <cell r="I1290" t="str">
            <v>§62 - Nízkoprahová zařízení pro děti a mládež</v>
          </cell>
          <cell r="K1290" t="str">
            <v>ambulantní a terénní</v>
          </cell>
        </row>
        <row r="1301">
          <cell r="C1301" t="str">
            <v>Charita Most</v>
          </cell>
          <cell r="D1301">
            <v>70828920</v>
          </cell>
          <cell r="F1301" t="str">
            <v>Církve a náboženské společnosti</v>
          </cell>
          <cell r="H1301">
            <v>8696715</v>
          </cell>
          <cell r="I1301" t="str">
            <v>§62 - Nízkoprahová zařízení pro děti a mládež</v>
          </cell>
          <cell r="K1301" t="str">
            <v>ambulantní a terénní</v>
          </cell>
        </row>
        <row r="1312">
          <cell r="C1312" t="str">
            <v>Charita Semily</v>
          </cell>
          <cell r="D1312">
            <v>17710430</v>
          </cell>
          <cell r="F1312" t="str">
            <v>Církve a náboženské společnosti</v>
          </cell>
          <cell r="H1312">
            <v>4282428</v>
          </cell>
          <cell r="I1312" t="str">
            <v>§65 - Sociálně aktivizační služby pro rodiny s dětmi</v>
          </cell>
          <cell r="K1312" t="str">
            <v>ambulantní a terénní</v>
          </cell>
        </row>
        <row r="1323">
          <cell r="C1323" t="str">
            <v>Jedličkův ústav, příspěvková organizace</v>
          </cell>
          <cell r="D1323">
            <v>70932522</v>
          </cell>
          <cell r="E1323" t="str">
            <v>POLK</v>
          </cell>
          <cell r="F1323" t="str">
            <v>PO kraje</v>
          </cell>
          <cell r="H1323">
            <v>6492623</v>
          </cell>
          <cell r="I1323" t="str">
            <v>§39 - Osobní asistence</v>
          </cell>
          <cell r="K1323" t="str">
            <v>terénní</v>
          </cell>
        </row>
        <row r="1334">
          <cell r="C1334" t="str">
            <v>Jedličkův ústav, příspěvková organizace</v>
          </cell>
          <cell r="D1334">
            <v>70932522</v>
          </cell>
          <cell r="E1334" t="str">
            <v>POLK</v>
          </cell>
          <cell r="F1334" t="str">
            <v>PO kraje</v>
          </cell>
          <cell r="H1334">
            <v>1660265</v>
          </cell>
          <cell r="I1334" t="str">
            <v>§44 - Odlehčovací služby</v>
          </cell>
          <cell r="K1334" t="str">
            <v>pobytová</v>
          </cell>
        </row>
        <row r="1339">
          <cell r="C1339" t="str">
            <v>Jedličkův ústav, příspěvková organizace</v>
          </cell>
          <cell r="D1339">
            <v>70932522</v>
          </cell>
          <cell r="E1339" t="str">
            <v>POLK</v>
          </cell>
          <cell r="F1339" t="str">
            <v>PO kraje</v>
          </cell>
          <cell r="H1339">
            <v>3196423</v>
          </cell>
          <cell r="I1339" t="str">
            <v>§37 - Odborné sociální poradenství</v>
          </cell>
          <cell r="K1339" t="str">
            <v>terénní</v>
          </cell>
        </row>
        <row r="1345">
          <cell r="C1345" t="str">
            <v>Jedličkův ústav, příspěvková organizace</v>
          </cell>
          <cell r="D1345">
            <v>70932522</v>
          </cell>
          <cell r="E1345" t="str">
            <v>POLK</v>
          </cell>
          <cell r="F1345" t="str">
            <v>PO kraje</v>
          </cell>
          <cell r="H1345">
            <v>4949295</v>
          </cell>
          <cell r="I1345" t="str">
            <v>§67 - sociálně terapeutické dílny</v>
          </cell>
          <cell r="K1345" t="str">
            <v>ambulantní</v>
          </cell>
        </row>
        <row r="1349">
          <cell r="C1349" t="str">
            <v>Jedličkův ústav, příspěvková organizace</v>
          </cell>
          <cell r="D1349">
            <v>70932522</v>
          </cell>
          <cell r="E1349" t="str">
            <v>POLK</v>
          </cell>
          <cell r="F1349" t="str">
            <v>PO kraje</v>
          </cell>
          <cell r="H1349">
            <v>9076392</v>
          </cell>
          <cell r="I1349" t="str">
            <v>§45 - Centra denních služeb</v>
          </cell>
          <cell r="K1349" t="str">
            <v>ambulantní</v>
          </cell>
        </row>
        <row r="1360">
          <cell r="C1360" t="str">
            <v>Jedličkův ústav, příspěvková organizace</v>
          </cell>
          <cell r="D1360">
            <v>70932522</v>
          </cell>
          <cell r="E1360" t="str">
            <v>POLK</v>
          </cell>
          <cell r="F1360" t="str">
            <v>PO kraje</v>
          </cell>
          <cell r="H1360">
            <v>8900016</v>
          </cell>
          <cell r="I1360" t="str">
            <v>§48 - Domovy pro osoby se zdravotním postižením</v>
          </cell>
          <cell r="K1360" t="str">
            <v>pobytová</v>
          </cell>
        </row>
        <row r="1371">
          <cell r="C1371" t="str">
            <v>LAMPA,  z.s.</v>
          </cell>
          <cell r="D1371">
            <v>22889159</v>
          </cell>
          <cell r="F1371" t="str">
            <v>Spolek</v>
          </cell>
          <cell r="H1371">
            <v>7555345</v>
          </cell>
          <cell r="I1371" t="str">
            <v>§69 - Terénní programy</v>
          </cell>
          <cell r="K1371" t="str">
            <v>terénní</v>
          </cell>
        </row>
        <row r="1382">
          <cell r="C1382" t="str">
            <v>Laxus z. ú.</v>
          </cell>
          <cell r="D1382">
            <v>62695487</v>
          </cell>
          <cell r="F1382" t="str">
            <v>Zapsaný ústav</v>
          </cell>
          <cell r="H1382">
            <v>2073130</v>
          </cell>
          <cell r="I1382" t="str">
            <v>§37 - Odborné sociální poradenství</v>
          </cell>
          <cell r="K1382" t="str">
            <v>ambulantní a terénní</v>
          </cell>
        </row>
        <row r="1393">
          <cell r="C1393" t="str">
            <v>Maják Hrádek z.ú.</v>
          </cell>
          <cell r="D1393" t="str">
            <v>08751641</v>
          </cell>
          <cell r="F1393" t="str">
            <v>Zapsaný ústav</v>
          </cell>
          <cell r="H1393">
            <v>8752756</v>
          </cell>
          <cell r="I1393" t="str">
            <v>§62 - Nízkoprahová zařízení pro děti a mládež</v>
          </cell>
          <cell r="K1393" t="str">
            <v>ambulantní a terénní</v>
          </cell>
        </row>
        <row r="1404">
          <cell r="C1404" t="str">
            <v>Maják NMPS, z.ú.</v>
          </cell>
          <cell r="D1404" t="str">
            <v>08848254</v>
          </cell>
          <cell r="F1404" t="str">
            <v>Zapsaný ústav</v>
          </cell>
          <cell r="H1404">
            <v>7356784</v>
          </cell>
          <cell r="I1404" t="str">
            <v>§62 - Nízkoprahová zařízení pro děti a mládež</v>
          </cell>
          <cell r="K1404" t="str">
            <v>ambulantní a terénní</v>
          </cell>
        </row>
        <row r="1415">
          <cell r="C1415" t="str">
            <v>Maják Plus, z.ú.</v>
          </cell>
          <cell r="D1415" t="str">
            <v>07934335</v>
          </cell>
          <cell r="F1415" t="str">
            <v>zapsaný ústav</v>
          </cell>
          <cell r="H1415">
            <v>8935632</v>
          </cell>
          <cell r="I1415" t="str">
            <v>§62 - Nízkoprahová zařízení pro děti a mládež</v>
          </cell>
          <cell r="K1415" t="str">
            <v>ambulantní a terénní</v>
          </cell>
        </row>
        <row r="1426">
          <cell r="C1426" t="str">
            <v>MAREVA z.s.</v>
          </cell>
          <cell r="D1426" t="str">
            <v>01679198</v>
          </cell>
          <cell r="F1426" t="str">
            <v>Spolek</v>
          </cell>
          <cell r="H1426">
            <v>7734736</v>
          </cell>
          <cell r="I1426" t="str">
            <v>§40 - Pečovatelská služba</v>
          </cell>
          <cell r="K1426" t="str">
            <v>terénní</v>
          </cell>
        </row>
        <row r="1437">
          <cell r="C1437" t="str">
            <v>Mateřská škola a Základní škola Sluníčko Turnov, příspěvková organizace</v>
          </cell>
          <cell r="D1437">
            <v>71173854</v>
          </cell>
          <cell r="F1437" t="str">
            <v>Příspěvková organizace zřízená územním samosprávným celkem</v>
          </cell>
          <cell r="H1437">
            <v>5285192</v>
          </cell>
          <cell r="I1437" t="str">
            <v>§39 - Osobní asistence</v>
          </cell>
          <cell r="K1437" t="str">
            <v>terénní</v>
          </cell>
        </row>
        <row r="1448">
          <cell r="C1448" t="str">
            <v>Mateřská škola a Základní škola Sluníčko Turnov, příspěvková organizace</v>
          </cell>
          <cell r="D1448">
            <v>71173854</v>
          </cell>
          <cell r="F1448" t="str">
            <v>Příspěvková organizace zřízená územním samosprávným celkem</v>
          </cell>
          <cell r="H1448">
            <v>5861633</v>
          </cell>
          <cell r="I1448" t="str">
            <v>§46 - Denní stacionáře</v>
          </cell>
          <cell r="K1448" t="str">
            <v>ambulantní</v>
          </cell>
        </row>
        <row r="1459">
          <cell r="C1459" t="str">
            <v>MCU KOLOSEUM, o.p.s.</v>
          </cell>
          <cell r="D1459">
            <v>25405080</v>
          </cell>
          <cell r="F1459" t="str">
            <v>Obecně prospěšná společnost</v>
          </cell>
          <cell r="H1459">
            <v>4873800</v>
          </cell>
          <cell r="I1459" t="str">
            <v>§39 - Osobní asistence</v>
          </cell>
          <cell r="K1459" t="str">
            <v>terénní</v>
          </cell>
        </row>
        <row r="1470">
          <cell r="C1470" t="str">
            <v>Město Cvikov</v>
          </cell>
          <cell r="D1470" t="str">
            <v>00260410</v>
          </cell>
          <cell r="F1470" t="str">
            <v>Obec</v>
          </cell>
          <cell r="H1470">
            <v>2700736</v>
          </cell>
          <cell r="I1470" t="str">
            <v>§40 - Pečovatelská služba</v>
          </cell>
          <cell r="K1470" t="str">
            <v>ambulantní a terénní</v>
          </cell>
        </row>
        <row r="1481">
          <cell r="C1481" t="str">
            <v>Město Desná</v>
          </cell>
          <cell r="D1481" t="str">
            <v>00262307</v>
          </cell>
          <cell r="F1481" t="str">
            <v>Obec</v>
          </cell>
          <cell r="H1481">
            <v>8598927</v>
          </cell>
          <cell r="I1481" t="str">
            <v>§40 - Pečovatelská služba</v>
          </cell>
          <cell r="K1481" t="str">
            <v>terénní</v>
          </cell>
        </row>
        <row r="1492">
          <cell r="C1492" t="str">
            <v>Město Frýdlant</v>
          </cell>
          <cell r="D1492" t="str">
            <v>00262781</v>
          </cell>
          <cell r="F1492" t="str">
            <v>Obec</v>
          </cell>
          <cell r="H1492">
            <v>2088349</v>
          </cell>
          <cell r="I1492" t="str">
            <v>§40 - Pečovatelská služba</v>
          </cell>
          <cell r="K1492" t="str">
            <v>ambulantní a terénní</v>
          </cell>
        </row>
        <row r="1503">
          <cell r="C1503" t="str">
            <v>Město Hodkovice nad Mohelkou</v>
          </cell>
          <cell r="D1503" t="str">
            <v>00262820</v>
          </cell>
          <cell r="F1503" t="str">
            <v>Obec</v>
          </cell>
          <cell r="H1503">
            <v>3886672</v>
          </cell>
          <cell r="I1503" t="str">
            <v>§40 - Pečovatelská služba</v>
          </cell>
          <cell r="K1503" t="str">
            <v>ambulantní a terénní</v>
          </cell>
        </row>
        <row r="1514">
          <cell r="C1514" t="str">
            <v>Město Chrastava</v>
          </cell>
          <cell r="D1514" t="str">
            <v>00262871</v>
          </cell>
          <cell r="F1514" t="str">
            <v>Obec</v>
          </cell>
          <cell r="H1514">
            <v>7777619</v>
          </cell>
          <cell r="I1514" t="str">
            <v>§40 - Pečovatelská služba</v>
          </cell>
          <cell r="K1514" t="str">
            <v>ambulantní a terénní</v>
          </cell>
        </row>
        <row r="1525">
          <cell r="C1525" t="str">
            <v>Město Jablonné v Podještědí</v>
          </cell>
          <cell r="D1525" t="str">
            <v>00260576</v>
          </cell>
          <cell r="F1525" t="str">
            <v>Obec</v>
          </cell>
          <cell r="H1525">
            <v>2838544</v>
          </cell>
          <cell r="I1525" t="str">
            <v>§40 - Pečovatelská služba</v>
          </cell>
          <cell r="K1525" t="str">
            <v>ambulantní a terénní</v>
          </cell>
        </row>
        <row r="1530">
          <cell r="C1530" t="str">
            <v>Město Jilemnice</v>
          </cell>
          <cell r="D1530" t="str">
            <v>00275808</v>
          </cell>
          <cell r="F1530" t="str">
            <v>Obec</v>
          </cell>
          <cell r="H1530">
            <v>2084701</v>
          </cell>
          <cell r="I1530" t="str">
            <v>§40 - Pečovatelská služba</v>
          </cell>
          <cell r="K1530" t="str">
            <v>ambulantní a terénní</v>
          </cell>
        </row>
        <row r="1541">
          <cell r="C1541" t="str">
            <v>Město Kamenický Šenov</v>
          </cell>
          <cell r="D1541" t="str">
            <v>00260622</v>
          </cell>
          <cell r="F1541" t="str">
            <v>Obec</v>
          </cell>
          <cell r="H1541">
            <v>1129034</v>
          </cell>
          <cell r="I1541" t="str">
            <v>§40 - Pečovatelská služba</v>
          </cell>
          <cell r="K1541" t="str">
            <v>terénní</v>
          </cell>
        </row>
        <row r="1552">
          <cell r="C1552" t="str">
            <v>Město Nové Město pod Smrkem</v>
          </cell>
          <cell r="D1552" t="str">
            <v>00263036</v>
          </cell>
          <cell r="F1552" t="str">
            <v>Obec</v>
          </cell>
          <cell r="H1552">
            <v>8227630</v>
          </cell>
          <cell r="I1552" t="str">
            <v>§40 - Pečovatelská služba</v>
          </cell>
          <cell r="K1552" t="str">
            <v>ambulantní a terénní</v>
          </cell>
        </row>
        <row r="1563">
          <cell r="C1563" t="str">
            <v>Město Raspenava</v>
          </cell>
          <cell r="D1563" t="str">
            <v>00263141</v>
          </cell>
          <cell r="F1563" t="str">
            <v>Obec</v>
          </cell>
          <cell r="H1563">
            <v>2587147</v>
          </cell>
          <cell r="I1563" t="str">
            <v>§40 - Pečovatelská služba</v>
          </cell>
          <cell r="K1563" t="str">
            <v>terénní</v>
          </cell>
        </row>
        <row r="1574">
          <cell r="C1574" t="str">
            <v>Město Rychnov u Jablonce nad Nisou</v>
          </cell>
          <cell r="D1574" t="str">
            <v>00262552</v>
          </cell>
          <cell r="F1574" t="str">
            <v>Obec</v>
          </cell>
          <cell r="H1574">
            <v>2552651</v>
          </cell>
          <cell r="I1574" t="str">
            <v>§40 - Pečovatelská služba</v>
          </cell>
          <cell r="K1574" t="str">
            <v>terénní</v>
          </cell>
        </row>
        <row r="1585">
          <cell r="C1585" t="str">
            <v>Město Stráž pod Ralskem</v>
          </cell>
          <cell r="D1585" t="str">
            <v>00260967</v>
          </cell>
          <cell r="F1585" t="str">
            <v>Obec</v>
          </cell>
          <cell r="H1585">
            <v>2574699</v>
          </cell>
          <cell r="I1585" t="str">
            <v>§40 - Pečovatelská služba</v>
          </cell>
          <cell r="K1585" t="str">
            <v>ambulantní a terénní</v>
          </cell>
        </row>
        <row r="1596">
          <cell r="C1596" t="str">
            <v>Město Velké Hamry</v>
          </cell>
          <cell r="D1596" t="str">
            <v>00262595</v>
          </cell>
          <cell r="F1596" t="str">
            <v>Obec</v>
          </cell>
          <cell r="H1596">
            <v>7207666</v>
          </cell>
          <cell r="I1596" t="str">
            <v>§40 - Pečovatelská služba</v>
          </cell>
          <cell r="K1596" t="str">
            <v>terénní</v>
          </cell>
        </row>
        <row r="1607">
          <cell r="C1607" t="str">
            <v>Město Železný Brod</v>
          </cell>
          <cell r="D1607" t="str">
            <v>00262633</v>
          </cell>
          <cell r="F1607" t="str">
            <v>Obec</v>
          </cell>
          <cell r="H1607">
            <v>2928724</v>
          </cell>
          <cell r="I1607" t="str">
            <v>§40 - Pečovatelská služba</v>
          </cell>
          <cell r="K1607" t="str">
            <v>ambulantní a terénní</v>
          </cell>
        </row>
        <row r="1618">
          <cell r="C1618" t="str">
            <v>Mgr. Lucie Jursíková Brožková</v>
          </cell>
          <cell r="D1618">
            <v>75100967</v>
          </cell>
          <cell r="F1618" t="str">
            <v>Fyzická osoba podnikající dle živnostenského zákona zapsaná v obchodním rejstříku</v>
          </cell>
          <cell r="H1618">
            <v>5957695</v>
          </cell>
          <cell r="I1618" t="str">
            <v>§40 - Pečovatelská služba</v>
          </cell>
          <cell r="K1618" t="str">
            <v>terénní</v>
          </cell>
        </row>
        <row r="1629">
          <cell r="C1629" t="str">
            <v>Most k naději, z.s.</v>
          </cell>
          <cell r="D1629">
            <v>63125137</v>
          </cell>
          <cell r="F1629" t="str">
            <v>Spolek</v>
          </cell>
          <cell r="H1629">
            <v>3801846</v>
          </cell>
          <cell r="I1629" t="str">
            <v>§59 - Kontaktní centra</v>
          </cell>
          <cell r="K1629" t="str">
            <v>ambulantní</v>
          </cell>
        </row>
        <row r="1640">
          <cell r="C1640" t="str">
            <v>Most k naději, z.s.</v>
          </cell>
          <cell r="D1640">
            <v>63125137</v>
          </cell>
          <cell r="F1640" t="str">
            <v>Spolek</v>
          </cell>
          <cell r="H1640">
            <v>3775974</v>
          </cell>
          <cell r="I1640" t="str">
            <v>§69 - Terénní programy</v>
          </cell>
          <cell r="K1640" t="str">
            <v>terénní</v>
          </cell>
        </row>
        <row r="1651">
          <cell r="C1651" t="str">
            <v>Most k naději, z.s.</v>
          </cell>
          <cell r="D1651">
            <v>63125137</v>
          </cell>
          <cell r="F1651" t="str">
            <v>Spolek</v>
          </cell>
          <cell r="H1651">
            <v>1220799</v>
          </cell>
          <cell r="I1651" t="str">
            <v>§58 - Domy na půl cesty</v>
          </cell>
          <cell r="K1651" t="str">
            <v>pobytová</v>
          </cell>
        </row>
        <row r="1662">
          <cell r="C1662" t="str">
            <v>Most k naději, z.s.</v>
          </cell>
          <cell r="D1662">
            <v>63125137</v>
          </cell>
          <cell r="F1662" t="str">
            <v>Spolek</v>
          </cell>
          <cell r="H1662">
            <v>1229581</v>
          </cell>
          <cell r="I1662" t="str">
            <v>§59 - Kontaktní centra</v>
          </cell>
          <cell r="K1662" t="str">
            <v>ambulantní</v>
          </cell>
        </row>
        <row r="1673">
          <cell r="C1673" t="str">
            <v>Most k naději, z.s.</v>
          </cell>
          <cell r="D1673">
            <v>63125137</v>
          </cell>
          <cell r="F1673" t="str">
            <v>Spolek</v>
          </cell>
          <cell r="H1673">
            <v>8306216</v>
          </cell>
          <cell r="I1673" t="str">
            <v>§69 - Terénní programy</v>
          </cell>
          <cell r="K1673" t="str">
            <v>terénní</v>
          </cell>
        </row>
        <row r="1684">
          <cell r="C1684" t="str">
            <v>NADĚJE</v>
          </cell>
          <cell r="D1684" t="str">
            <v>00570931</v>
          </cell>
          <cell r="F1684" t="str">
            <v>Spolek</v>
          </cell>
          <cell r="H1684">
            <v>9860755</v>
          </cell>
          <cell r="I1684" t="str">
            <v>§69 - Terénní programy</v>
          </cell>
          <cell r="K1684" t="str">
            <v>terénní</v>
          </cell>
        </row>
        <row r="1695">
          <cell r="C1695" t="str">
            <v>NADĚJE</v>
          </cell>
          <cell r="D1695" t="str">
            <v>00570931</v>
          </cell>
          <cell r="F1695" t="str">
            <v>Spolek</v>
          </cell>
          <cell r="H1695">
            <v>3822869</v>
          </cell>
          <cell r="I1695" t="str">
            <v>§63 - Noclehárny</v>
          </cell>
          <cell r="K1695" t="str">
            <v>ambulantní</v>
          </cell>
        </row>
        <row r="1706">
          <cell r="C1706" t="str">
            <v>NADĚJE</v>
          </cell>
          <cell r="D1706" t="str">
            <v>00570931</v>
          </cell>
          <cell r="F1706" t="str">
            <v>Spolek</v>
          </cell>
          <cell r="H1706">
            <v>1303151</v>
          </cell>
          <cell r="I1706" t="str">
            <v>§63 - Noclehárny</v>
          </cell>
          <cell r="K1706" t="str">
            <v>ambulantní</v>
          </cell>
        </row>
        <row r="1717">
          <cell r="C1717" t="str">
            <v>NADĚJE</v>
          </cell>
          <cell r="D1717" t="str">
            <v>00570931</v>
          </cell>
          <cell r="F1717" t="str">
            <v>Spolek</v>
          </cell>
          <cell r="H1717">
            <v>1020591</v>
          </cell>
          <cell r="I1717" t="str">
            <v>§61 - Nízkoprahová denní centra</v>
          </cell>
          <cell r="K1717" t="str">
            <v>ambulantní</v>
          </cell>
        </row>
        <row r="1728">
          <cell r="C1728" t="str">
            <v>NADĚJE</v>
          </cell>
          <cell r="D1728" t="str">
            <v>00570931</v>
          </cell>
          <cell r="F1728" t="str">
            <v>Spolek</v>
          </cell>
          <cell r="H1728">
            <v>1420566</v>
          </cell>
          <cell r="I1728" t="str">
            <v>§69 - Terénní programy</v>
          </cell>
          <cell r="K1728" t="str">
            <v>terénní</v>
          </cell>
        </row>
        <row r="1739">
          <cell r="C1739" t="str">
            <v>NADĚJE</v>
          </cell>
          <cell r="D1739" t="str">
            <v>00570931</v>
          </cell>
          <cell r="F1739" t="str">
            <v>Spolek</v>
          </cell>
          <cell r="H1739">
            <v>2481915</v>
          </cell>
          <cell r="I1739" t="str">
            <v>§61 - Nízkoprahová denní centra</v>
          </cell>
          <cell r="K1739" t="str">
            <v>ambulantní</v>
          </cell>
        </row>
        <row r="1750">
          <cell r="C1750" t="str">
            <v>NADĚJE</v>
          </cell>
          <cell r="D1750" t="str">
            <v>00570931</v>
          </cell>
          <cell r="F1750" t="str">
            <v>Spolek</v>
          </cell>
          <cell r="H1750">
            <v>5918012</v>
          </cell>
          <cell r="I1750" t="str">
            <v>§57 - Azylové domy</v>
          </cell>
          <cell r="K1750" t="str">
            <v>pobytová</v>
          </cell>
        </row>
        <row r="1761">
          <cell r="C1761" t="str">
            <v>NADĚJE</v>
          </cell>
          <cell r="D1761" t="str">
            <v>00570931</v>
          </cell>
          <cell r="F1761" t="str">
            <v>Spolek</v>
          </cell>
          <cell r="H1761">
            <v>1775589</v>
          </cell>
          <cell r="I1761" t="str">
            <v>§69 - Terénní programy</v>
          </cell>
          <cell r="K1761" t="str">
            <v>terénní</v>
          </cell>
        </row>
        <row r="1772">
          <cell r="C1772" t="str">
            <v>Národní ústav pro autismus, z.ú.</v>
          </cell>
          <cell r="D1772">
            <v>26623064</v>
          </cell>
          <cell r="E1772" t="str">
            <v>B</v>
          </cell>
          <cell r="F1772" t="str">
            <v>Zapsaný ústav</v>
          </cell>
          <cell r="H1772">
            <v>4319542</v>
          </cell>
          <cell r="I1772" t="str">
            <v>§66 - Sociálně aktivizační služby pro seniory a osoby se zdravotním postižením</v>
          </cell>
          <cell r="K1772" t="str">
            <v>ambulantní</v>
          </cell>
        </row>
        <row r="1783">
          <cell r="C1783" t="str">
            <v>Národní ústav pro autismus, z.ú.</v>
          </cell>
          <cell r="D1783">
            <v>26623064</v>
          </cell>
          <cell r="E1783" t="str">
            <v>B</v>
          </cell>
          <cell r="F1783" t="str">
            <v>Zapsaný ústav</v>
          </cell>
          <cell r="H1783">
            <v>2284277</v>
          </cell>
          <cell r="I1783" t="str">
            <v>§37 - Odborné sociální poradenství</v>
          </cell>
          <cell r="K1783" t="str">
            <v>ambulantní a terénní</v>
          </cell>
        </row>
        <row r="1794">
          <cell r="C1794" t="str">
            <v>Národní ústav pro autismus, z.ú.</v>
          </cell>
          <cell r="D1794">
            <v>26623064</v>
          </cell>
          <cell r="E1794" t="str">
            <v>B</v>
          </cell>
          <cell r="F1794" t="str">
            <v>Zapsaný ústav</v>
          </cell>
          <cell r="H1794">
            <v>7472903</v>
          </cell>
          <cell r="I1794" t="str">
            <v>§65 - Sociálně aktivizační služby pro rodiny s dětmi</v>
          </cell>
          <cell r="K1794" t="str">
            <v>ambulantní a terénní</v>
          </cell>
        </row>
        <row r="1805">
          <cell r="C1805" t="str">
            <v>Národní ústav pro autismus, z.ú.</v>
          </cell>
          <cell r="D1805">
            <v>26623064</v>
          </cell>
          <cell r="E1805" t="str">
            <v>B</v>
          </cell>
          <cell r="F1805" t="str">
            <v>Zapsaný ústav</v>
          </cell>
          <cell r="H1805">
            <v>9864940</v>
          </cell>
          <cell r="I1805" t="str">
            <v>§44 - Odlehčovací služby</v>
          </cell>
          <cell r="K1805" t="str">
            <v>pobytová</v>
          </cell>
        </row>
        <row r="1816">
          <cell r="C1816" t="str">
            <v>Národní ústav pro autismus, z.ú.</v>
          </cell>
          <cell r="D1816">
            <v>26623064</v>
          </cell>
          <cell r="F1816" t="str">
            <v>Zapsaný ústav</v>
          </cell>
          <cell r="H1816">
            <v>1201824</v>
          </cell>
          <cell r="I1816" t="str">
            <v>§51 - Chráněné bydlení</v>
          </cell>
          <cell r="K1816" t="str">
            <v>pobytová</v>
          </cell>
        </row>
        <row r="1827">
          <cell r="C1827" t="str">
            <v>Návrat, o.p.s.</v>
          </cell>
          <cell r="D1827">
            <v>27323773</v>
          </cell>
          <cell r="F1827" t="str">
            <v>Obecně prospěšná společnost</v>
          </cell>
          <cell r="H1827">
            <v>6224406</v>
          </cell>
          <cell r="I1827" t="str">
            <v>§57 - Azylové domy</v>
          </cell>
          <cell r="K1827" t="str">
            <v>pobytová</v>
          </cell>
        </row>
        <row r="1838">
          <cell r="C1838" t="str">
            <v xml:space="preserve">Návrat, o.p.s. </v>
          </cell>
          <cell r="D1838">
            <v>27323773</v>
          </cell>
          <cell r="F1838" t="str">
            <v>Obecně prospěšná společnost</v>
          </cell>
          <cell r="H1838">
            <v>7228496</v>
          </cell>
          <cell r="I1838" t="str">
            <v>§57 - Azylové domy</v>
          </cell>
          <cell r="K1838" t="str">
            <v>pobytová</v>
          </cell>
        </row>
        <row r="1849">
          <cell r="C1849" t="str">
            <v>Nemocnice Jablonec nad Nisou, p.o.</v>
          </cell>
          <cell r="D1849" t="str">
            <v>00829838</v>
          </cell>
          <cell r="F1849" t="str">
            <v>Příspěvková organizace zřízená územním samosprávným celkem</v>
          </cell>
          <cell r="H1849">
            <v>3702507</v>
          </cell>
          <cell r="I1849" t="str">
            <v>§52 - Sociální služby poskytované ve zdravotnických zařízeních ústavní péče</v>
          </cell>
          <cell r="K1849" t="str">
            <v>pobytová</v>
          </cell>
        </row>
        <row r="1860">
          <cell r="C1860" t="str">
            <v>Nemocnice následné péče s poliklinikou Lomnice nad Popelkou</v>
          </cell>
          <cell r="D1860" t="str">
            <v>00854875</v>
          </cell>
          <cell r="F1860" t="str">
            <v>Příspěvková organizace zřízená územním samosprávným celkem</v>
          </cell>
          <cell r="H1860">
            <v>3682159</v>
          </cell>
          <cell r="I1860" t="str">
            <v>§52 - Sociální služby poskytované ve zdravotnických zařízeních ústavní péče</v>
          </cell>
          <cell r="K1860" t="str">
            <v>pobytová</v>
          </cell>
        </row>
        <row r="1871">
          <cell r="C1871" t="str">
            <v>Nemocnice s poliklinikou Česká Lípa, a. s.</v>
          </cell>
          <cell r="D1871">
            <v>27283518</v>
          </cell>
          <cell r="F1871" t="str">
            <v>Akciová společnost</v>
          </cell>
          <cell r="H1871">
            <v>4501907</v>
          </cell>
          <cell r="I1871" t="str">
            <v>§52 - Sociální služby poskytované ve zdravotnických zařízeních ústavní péče</v>
          </cell>
          <cell r="K1871" t="str">
            <v>pobytová</v>
          </cell>
        </row>
        <row r="1882">
          <cell r="C1882" t="str">
            <v>Občanské sdružení D.R.A.K. z.s.</v>
          </cell>
          <cell r="D1882">
            <v>26636328</v>
          </cell>
          <cell r="F1882" t="str">
            <v>Spolek</v>
          </cell>
          <cell r="H1882">
            <v>8054292</v>
          </cell>
          <cell r="I1882" t="str">
            <v>§66 - Sociálně aktivizační služby pro seniory a osoby se zdravotním postižením</v>
          </cell>
          <cell r="K1882" t="str">
            <v>ambulantní a terénní</v>
          </cell>
        </row>
        <row r="1883">
          <cell r="C1883" t="str">
            <v>Občanské sdružení D.R.A.K. z.s.</v>
          </cell>
          <cell r="D1883">
            <v>26636328</v>
          </cell>
          <cell r="F1883" t="str">
            <v>Spolek</v>
          </cell>
          <cell r="H1883">
            <v>8054292</v>
          </cell>
          <cell r="I1883" t="str">
            <v>§66 - Sociálně aktivizační služby pro seniory a osoby se zdravotním postižením</v>
          </cell>
          <cell r="K1883" t="str">
            <v>ambulantní a terénní</v>
          </cell>
        </row>
        <row r="1884">
          <cell r="C1884" t="str">
            <v>Občanské sdružení D.R.A.K. z.s.</v>
          </cell>
          <cell r="D1884">
            <v>26636328</v>
          </cell>
          <cell r="F1884" t="str">
            <v>Spolek</v>
          </cell>
          <cell r="H1884">
            <v>8054292</v>
          </cell>
          <cell r="I1884" t="str">
            <v>§66 - Sociálně aktivizační služby pro seniory a osoby se zdravotním postižením</v>
          </cell>
          <cell r="K1884" t="str">
            <v>ambulantní a terénní</v>
          </cell>
        </row>
        <row r="1885">
          <cell r="C1885" t="str">
            <v>Občanské sdružení D.R.A.K. z.s.</v>
          </cell>
          <cell r="D1885">
            <v>26636328</v>
          </cell>
          <cell r="F1885" t="str">
            <v>Spolek</v>
          </cell>
          <cell r="H1885">
            <v>8054292</v>
          </cell>
          <cell r="I1885" t="str">
            <v>§66 - Sociálně aktivizační služby pro seniory a osoby se zdravotním postižením</v>
          </cell>
          <cell r="K1885" t="str">
            <v>ambulantní a terénní</v>
          </cell>
        </row>
        <row r="1886">
          <cell r="C1886" t="str">
            <v>Občanské sdružení D.R.A.K. z.s.</v>
          </cell>
          <cell r="D1886">
            <v>26636328</v>
          </cell>
          <cell r="F1886" t="str">
            <v>Spolek</v>
          </cell>
          <cell r="H1886">
            <v>8054292</v>
          </cell>
          <cell r="I1886" t="str">
            <v>§66 - Sociálně aktivizační služby pro seniory a osoby se zdravotním postižením</v>
          </cell>
          <cell r="K1886" t="str">
            <v>ambulantní a terénní</v>
          </cell>
        </row>
        <row r="1887">
          <cell r="C1887" t="str">
            <v>Občanské sdružení D.R.A.K. z.s.</v>
          </cell>
          <cell r="D1887">
            <v>26636328</v>
          </cell>
          <cell r="F1887" t="str">
            <v>Spolek</v>
          </cell>
          <cell r="H1887">
            <v>8054292</v>
          </cell>
          <cell r="I1887" t="str">
            <v>§66 - Sociálně aktivizační služby pro seniory a osoby se zdravotním postižením</v>
          </cell>
          <cell r="K1887" t="str">
            <v>ambulantní a terénní</v>
          </cell>
        </row>
        <row r="1893">
          <cell r="C1893" t="str">
            <v>Občanské sdružení D.R.A.K. z.s.</v>
          </cell>
          <cell r="D1893">
            <v>26636328</v>
          </cell>
          <cell r="F1893" t="str">
            <v>Spolek</v>
          </cell>
          <cell r="H1893">
            <v>6374958</v>
          </cell>
          <cell r="I1893" t="str">
            <v>§65 - Sociálně aktivizační služby pro rodiny s dětmi</v>
          </cell>
          <cell r="K1893" t="str">
            <v>ambulantní a terénní</v>
          </cell>
        </row>
        <row r="1894">
          <cell r="C1894" t="str">
            <v>Občanské sdružení D.R.A.K. z.s.</v>
          </cell>
          <cell r="D1894">
            <v>26636328</v>
          </cell>
          <cell r="F1894" t="str">
            <v>Spolek</v>
          </cell>
          <cell r="H1894">
            <v>6374958</v>
          </cell>
          <cell r="I1894" t="str">
            <v>§65 - Sociálně aktivizační služby pro rodiny s dětmi</v>
          </cell>
          <cell r="K1894" t="str">
            <v>ambulantní a terénní</v>
          </cell>
        </row>
        <row r="1895">
          <cell r="C1895" t="str">
            <v>Občanské sdružení D.R.A.K. z.s.</v>
          </cell>
          <cell r="D1895">
            <v>26636328</v>
          </cell>
          <cell r="F1895" t="str">
            <v>Spolek</v>
          </cell>
          <cell r="H1895">
            <v>6374958</v>
          </cell>
          <cell r="I1895" t="str">
            <v>§65 - Sociálně aktivizační služby pro rodiny s dětmi</v>
          </cell>
          <cell r="K1895" t="str">
            <v>ambulantní a terénní</v>
          </cell>
        </row>
        <row r="1896">
          <cell r="C1896" t="str">
            <v>Občanské sdružení D.R.A.K. z.s.</v>
          </cell>
          <cell r="D1896">
            <v>26636328</v>
          </cell>
          <cell r="F1896" t="str">
            <v>Spolek</v>
          </cell>
          <cell r="H1896">
            <v>6374958</v>
          </cell>
          <cell r="I1896" t="str">
            <v>§65 - Sociálně aktivizační služby pro rodiny s dětmi</v>
          </cell>
          <cell r="K1896" t="str">
            <v>ambulantní a terénní</v>
          </cell>
        </row>
        <row r="1904">
          <cell r="C1904" t="str">
            <v>Občanské sdružení D.R.A.K. z.s.</v>
          </cell>
          <cell r="D1904">
            <v>26636328</v>
          </cell>
          <cell r="F1904" t="str">
            <v>Spolek</v>
          </cell>
          <cell r="H1904">
            <v>8791447</v>
          </cell>
          <cell r="I1904" t="str">
            <v>§37 - Odborné sociální poradenství</v>
          </cell>
          <cell r="K1904" t="str">
            <v>ambulantní a terénní</v>
          </cell>
        </row>
        <row r="1915">
          <cell r="C1915" t="str">
            <v>Občanské sdružení D.R.A.K. z.s.</v>
          </cell>
          <cell r="D1915">
            <v>26636328</v>
          </cell>
          <cell r="F1915" t="str">
            <v>Spolek</v>
          </cell>
          <cell r="H1915">
            <v>5063729</v>
          </cell>
          <cell r="I1915" t="str">
            <v>§69 - Terénní programy</v>
          </cell>
          <cell r="K1915" t="str">
            <v>terénní</v>
          </cell>
        </row>
        <row r="1926">
          <cell r="C1926" t="str">
            <v>Občanské sdružení D.R.A.K. z.s.</v>
          </cell>
          <cell r="D1926">
            <v>26636328</v>
          </cell>
          <cell r="F1926" t="str">
            <v>Spolek</v>
          </cell>
          <cell r="H1926">
            <v>3910140</v>
          </cell>
          <cell r="I1926" t="str">
            <v>§65 - Sociálně aktivizační služby pro rodiny s dětmi</v>
          </cell>
          <cell r="K1926" t="str">
            <v>ambulantní a terénní</v>
          </cell>
        </row>
        <row r="1937">
          <cell r="C1937" t="str">
            <v>Obec Horní Branná</v>
          </cell>
          <cell r="D1937" t="str">
            <v>00275735</v>
          </cell>
          <cell r="F1937" t="str">
            <v>Obec</v>
          </cell>
          <cell r="H1937">
            <v>7177985</v>
          </cell>
          <cell r="I1937" t="str">
            <v>§40 - Pečovatelská služba</v>
          </cell>
          <cell r="K1937" t="str">
            <v>terénní</v>
          </cell>
        </row>
        <row r="1948">
          <cell r="C1948" t="str">
            <v>Obec Karlovice</v>
          </cell>
          <cell r="D1948" t="str">
            <v>00275824</v>
          </cell>
          <cell r="F1948" t="str">
            <v>Obec</v>
          </cell>
          <cell r="H1948">
            <v>3415850</v>
          </cell>
          <cell r="I1948" t="str">
            <v>§40 - Pečovatelská služba</v>
          </cell>
          <cell r="K1948" t="str">
            <v>terénní</v>
          </cell>
        </row>
        <row r="1959">
          <cell r="C1959" t="str">
            <v>Obec Mírová pod Kozákovem</v>
          </cell>
          <cell r="D1959" t="str">
            <v>00275913</v>
          </cell>
          <cell r="F1959" t="str">
            <v>Obec</v>
          </cell>
          <cell r="H1959">
            <v>3005927</v>
          </cell>
          <cell r="I1959" t="str">
            <v>§40 - Pečovatelská služba</v>
          </cell>
          <cell r="K1959" t="str">
            <v>terénní</v>
          </cell>
        </row>
        <row r="1970">
          <cell r="C1970" t="str">
            <v>Obec Poniklá</v>
          </cell>
          <cell r="D1970" t="str">
            <v>00276006</v>
          </cell>
          <cell r="F1970" t="str">
            <v>Obec</v>
          </cell>
          <cell r="H1970">
            <v>3977219</v>
          </cell>
          <cell r="I1970" t="str">
            <v>§40 - Pečovatelská služba</v>
          </cell>
          <cell r="K1970" t="str">
            <v>terénní</v>
          </cell>
        </row>
        <row r="1991">
          <cell r="C1991" t="str">
            <v>Oblastní charita Jičín</v>
          </cell>
          <cell r="D1991" t="str">
            <v>73633755</v>
          </cell>
          <cell r="F1991" t="str">
            <v>Církve a náboženské společnosti</v>
          </cell>
          <cell r="H1991">
            <v>4785596</v>
          </cell>
          <cell r="I1991" t="str">
            <v xml:space="preserve">§50 - Domovy se zvláštním režimem </v>
          </cell>
          <cell r="K1991" t="str">
            <v>pobytová</v>
          </cell>
        </row>
        <row r="2001">
          <cell r="C2001" t="str">
            <v>OSTARA, příspěvková organizace</v>
          </cell>
          <cell r="D2001">
            <v>48282944</v>
          </cell>
          <cell r="E2001" t="str">
            <v>POLK</v>
          </cell>
          <cell r="F2001" t="str">
            <v>PO kraje</v>
          </cell>
          <cell r="H2001">
            <v>7759833</v>
          </cell>
          <cell r="I2001" t="str">
            <v>§48 - Domovy pro osoby se zdravotním postižením</v>
          </cell>
          <cell r="K2001" t="str">
            <v>pobytová</v>
          </cell>
        </row>
        <row r="2022">
          <cell r="C2022" t="str">
            <v>Pečovatelská služba Český Dub - příspěvková organizace</v>
          </cell>
          <cell r="D2022">
            <v>72744723</v>
          </cell>
          <cell r="F2022" t="str">
            <v>Příspěvková organizace zřízená územním samosprávným celkem</v>
          </cell>
          <cell r="H2022">
            <v>6191395</v>
          </cell>
          <cell r="I2022" t="str">
            <v>§40 - Pečovatelská služba</v>
          </cell>
          <cell r="K2022" t="str">
            <v>ambulantní a terénní</v>
          </cell>
        </row>
        <row r="2033">
          <cell r="C2033" t="str">
            <v>Pečovatelská služba Hrádek nad Nisou,příspěvková organizace</v>
          </cell>
          <cell r="D2033">
            <v>71177248</v>
          </cell>
          <cell r="F2033" t="str">
            <v>Příspěvková organizace zřízená územním samosprávným celkem</v>
          </cell>
          <cell r="H2033">
            <v>5475959</v>
          </cell>
          <cell r="I2033" t="str">
            <v>§40 - Pečovatelská služba</v>
          </cell>
          <cell r="K2033" t="str">
            <v>ambulantní a terénní</v>
          </cell>
        </row>
        <row r="2044">
          <cell r="C2044" t="str">
            <v>Pečovatelská služba Lomnice nad Popelkou, příspěvková organizace</v>
          </cell>
          <cell r="D2044" t="str">
            <v>08163936</v>
          </cell>
          <cell r="F2044" t="str">
            <v>Příspěvková organizace zřízená územním samosprávným celkem</v>
          </cell>
          <cell r="H2044">
            <v>7663161</v>
          </cell>
          <cell r="I2044" t="str">
            <v>§40 - Pečovatelská služba</v>
          </cell>
          <cell r="K2044" t="str">
            <v>terénní</v>
          </cell>
        </row>
        <row r="2055">
          <cell r="C2055" t="str">
            <v>PROMEDICUS Semily s.r.o.</v>
          </cell>
          <cell r="D2055" t="str">
            <v>03781224</v>
          </cell>
          <cell r="F2055" t="str">
            <v>Společnost s ručením omezeným</v>
          </cell>
          <cell r="H2055">
            <v>5773192</v>
          </cell>
          <cell r="I2055" t="str">
            <v>§40 - Pečovatelská služba</v>
          </cell>
          <cell r="K2055" t="str">
            <v>terénní</v>
          </cell>
        </row>
        <row r="2066">
          <cell r="C2066" t="str">
            <v>Přístav 3V, z. ú.</v>
          </cell>
          <cell r="D2066" t="str">
            <v>06627421</v>
          </cell>
          <cell r="F2066" t="str">
            <v>Zapsaný ústav</v>
          </cell>
          <cell r="H2066">
            <v>1273599</v>
          </cell>
          <cell r="I2066" t="str">
            <v>§66 - Sociálně aktivizační služby pro seniory a osoby se zdravotním postižením</v>
          </cell>
          <cell r="K2066" t="str">
            <v>ambulantní a terénní</v>
          </cell>
        </row>
        <row r="2077">
          <cell r="C2077" t="str">
            <v>REVA o. p. s.</v>
          </cell>
          <cell r="D2077">
            <v>25447726</v>
          </cell>
          <cell r="F2077" t="str">
            <v>Obecně prospěšná společnost</v>
          </cell>
          <cell r="H2077">
            <v>2049573</v>
          </cell>
          <cell r="I2077" t="str">
            <v>§39 - Osobní asistence</v>
          </cell>
          <cell r="K2077" t="str">
            <v>terénní</v>
          </cell>
        </row>
        <row r="2088">
          <cell r="C2088" t="str">
            <v>Rodina v centru, z.ú.</v>
          </cell>
          <cell r="D2088">
            <v>27004295</v>
          </cell>
          <cell r="F2088" t="str">
            <v>Zapsaný ústav</v>
          </cell>
          <cell r="H2088">
            <v>3912232</v>
          </cell>
          <cell r="I2088" t="str">
            <v>§65 - Sociálně aktivizační služby pro rodiny s dětmi</v>
          </cell>
          <cell r="K2088" t="str">
            <v>ambulantní a terénní</v>
          </cell>
        </row>
        <row r="2099">
          <cell r="C2099" t="str">
            <v>Rodina v centru, z.ú.</v>
          </cell>
          <cell r="D2099">
            <v>27004295</v>
          </cell>
          <cell r="F2099" t="str">
            <v>Zapsaný ústav</v>
          </cell>
          <cell r="H2099">
            <v>8466886</v>
          </cell>
          <cell r="I2099" t="str">
            <v>§37 - Odborné sociální poradenství</v>
          </cell>
          <cell r="K2099" t="str">
            <v>ambulantní a terénní</v>
          </cell>
        </row>
        <row r="2114">
          <cell r="C2114" t="str">
            <v>Rodina v centru, z.ú.</v>
          </cell>
          <cell r="D2114">
            <v>27004295</v>
          </cell>
          <cell r="F2114" t="str">
            <v>Zapsaný ústav</v>
          </cell>
          <cell r="H2114">
            <v>2930990</v>
          </cell>
          <cell r="I2114" t="str">
            <v>§62 - Nízkoprahová zařízení pro děti a mládež</v>
          </cell>
          <cell r="K2114" t="str">
            <v>ambulantní a terénní</v>
          </cell>
        </row>
        <row r="2125">
          <cell r="C2125" t="str">
            <v>Rodina24 z. ú.</v>
          </cell>
          <cell r="D2125">
            <v>22829903</v>
          </cell>
          <cell r="F2125" t="str">
            <v>Zapsaný ústav</v>
          </cell>
          <cell r="H2125">
            <v>8419868</v>
          </cell>
          <cell r="I2125" t="str">
            <v>§39 - Osobní asistence</v>
          </cell>
          <cell r="K2125" t="str">
            <v>terénní</v>
          </cell>
        </row>
        <row r="2136">
          <cell r="C2136" t="str">
            <v>Rodina24 z. ú.</v>
          </cell>
          <cell r="D2136">
            <v>22829903</v>
          </cell>
          <cell r="F2136" t="str">
            <v>Zapsaný ústav</v>
          </cell>
          <cell r="H2136">
            <v>5391602</v>
          </cell>
          <cell r="I2136" t="str">
            <v>§50 - Domovy se zvláštním režimem</v>
          </cell>
          <cell r="K2136" t="str">
            <v>pobytová</v>
          </cell>
        </row>
        <row r="2147">
          <cell r="C2147" t="str">
            <v>Romodrom o.p.s.</v>
          </cell>
          <cell r="D2147">
            <v>26537036</v>
          </cell>
          <cell r="F2147" t="str">
            <v>Obecně prospěšná společnost</v>
          </cell>
          <cell r="H2147">
            <v>1464519</v>
          </cell>
          <cell r="I2147" t="str">
            <v>§37 - Odborné sociální poradenství</v>
          </cell>
          <cell r="K2147" t="str">
            <v>ambulantní a terénní</v>
          </cell>
        </row>
        <row r="2158">
          <cell r="C2158" t="str">
            <v>Romodrom o.p.s.</v>
          </cell>
          <cell r="D2158">
            <v>26537036</v>
          </cell>
          <cell r="F2158" t="str">
            <v>Obecně prospěšná společnost</v>
          </cell>
          <cell r="H2158">
            <v>1161877</v>
          </cell>
          <cell r="I2158" t="str">
            <v>§69 - Terénní programy</v>
          </cell>
          <cell r="K2158" t="str">
            <v>terénní</v>
          </cell>
        </row>
        <row r="2169">
          <cell r="C2169" t="str">
            <v>ROZKOŠ bez RIZIKA, z.s.</v>
          </cell>
          <cell r="D2169">
            <v>44990901</v>
          </cell>
          <cell r="E2169" t="str">
            <v>B</v>
          </cell>
          <cell r="F2169" t="str">
            <v>Spolek</v>
          </cell>
          <cell r="H2169">
            <v>4441304</v>
          </cell>
          <cell r="I2169" t="str">
            <v>§69 - Terénní programy</v>
          </cell>
          <cell r="K2169" t="str">
            <v>terénní</v>
          </cell>
        </row>
        <row r="2180">
          <cell r="C2180" t="str">
            <v>Ruprechtický farní spolek</v>
          </cell>
          <cell r="D2180">
            <v>27016781</v>
          </cell>
          <cell r="F2180" t="str">
            <v>Spolek</v>
          </cell>
          <cell r="H2180">
            <v>9603734</v>
          </cell>
          <cell r="I2180" t="str">
            <v>§46 - Denní stacionáře</v>
          </cell>
          <cell r="K2180" t="str">
            <v>ambulantní</v>
          </cell>
        </row>
        <row r="2191">
          <cell r="C2191" t="str">
            <v>Rytmus Liberec, o.p.s.</v>
          </cell>
          <cell r="D2191">
            <v>27322793</v>
          </cell>
          <cell r="F2191" t="str">
            <v>Obecně prospěšná společnost</v>
          </cell>
          <cell r="H2191">
            <v>2527518</v>
          </cell>
          <cell r="I2191" t="str">
            <v>§70 - Sociální rehabilitace</v>
          </cell>
          <cell r="K2191" t="str">
            <v>ambulantní a terénní</v>
          </cell>
        </row>
        <row r="2202">
          <cell r="C2202" t="str">
            <v>SAREMA LIBEREC s.r.o.</v>
          </cell>
          <cell r="D2202">
            <v>25049313</v>
          </cell>
          <cell r="E2202" t="str">
            <v>B</v>
          </cell>
          <cell r="F2202" t="str">
            <v>Společnost s ručením omezeným</v>
          </cell>
          <cell r="H2202">
            <v>7455227</v>
          </cell>
          <cell r="I2202" t="str">
            <v>§70 - Sociální rehabilitace</v>
          </cell>
          <cell r="K2202" t="str">
            <v>ambulantní</v>
          </cell>
        </row>
        <row r="2213">
          <cell r="C2213" t="str">
            <v>Sdružení TULIPAN, z.s.</v>
          </cell>
          <cell r="D2213" t="str">
            <v>26672472</v>
          </cell>
          <cell r="F2213" t="str">
            <v>Spolek</v>
          </cell>
          <cell r="H2213">
            <v>1895540</v>
          </cell>
          <cell r="I2213" t="str">
            <v>§70 - Sociální rehabilitace</v>
          </cell>
          <cell r="K2213" t="str">
            <v>ambulantní a terénní</v>
          </cell>
        </row>
        <row r="2224">
          <cell r="C2224" t="str">
            <v>Sdružení TULIPAN, z.s.</v>
          </cell>
          <cell r="D2224" t="str">
            <v>26672472</v>
          </cell>
          <cell r="F2224" t="str">
            <v>Spolek</v>
          </cell>
          <cell r="H2224">
            <v>3488670</v>
          </cell>
          <cell r="I2224" t="str">
            <v>§65 - Sociálně aktivizační služby pro rodiny s dětmi</v>
          </cell>
          <cell r="K2224" t="str">
            <v>ambulantní a terénní</v>
          </cell>
        </row>
        <row r="2235">
          <cell r="C2235" t="str">
            <v>Sdružení TULIPAN, z.s.</v>
          </cell>
          <cell r="D2235" t="str">
            <v>26672472</v>
          </cell>
          <cell r="F2235" t="str">
            <v>Spolek</v>
          </cell>
          <cell r="H2235">
            <v>8533092</v>
          </cell>
          <cell r="I2235" t="str">
            <v>§51 - Chráněné bydlení</v>
          </cell>
          <cell r="K2235" t="str">
            <v>pobytová</v>
          </cell>
        </row>
        <row r="2246">
          <cell r="C2246" t="str">
            <v>Sdružení zdravotně postižených Česká Lípa, o.p.s.</v>
          </cell>
          <cell r="D2246" t="str">
            <v>02107538</v>
          </cell>
          <cell r="F2246" t="str">
            <v>Obecně prospěšná společnost</v>
          </cell>
          <cell r="H2246">
            <v>9072226</v>
          </cell>
          <cell r="I2246" t="str">
            <v>§66 - Sociálně aktivizační služby pro seniory a osoby se zdravotním postižením</v>
          </cell>
          <cell r="K2246" t="str">
            <v>ambulantní a terénní</v>
          </cell>
        </row>
        <row r="2257">
          <cell r="C2257" t="str">
            <v>SeneCura SeniorCentrum Liberec s.r.o.</v>
          </cell>
          <cell r="D2257" t="str">
            <v>07333919</v>
          </cell>
          <cell r="F2257" t="str">
            <v>Společnost s ručením omezeným</v>
          </cell>
          <cell r="H2257">
            <v>9964505</v>
          </cell>
          <cell r="I2257" t="str">
            <v>§49 - Domovy pro seniory</v>
          </cell>
          <cell r="K2257" t="str">
            <v>pobytová</v>
          </cell>
        </row>
        <row r="2268">
          <cell r="C2268" t="str">
            <v>SeneCura SeniorCentrum Liberec s.r.o.</v>
          </cell>
          <cell r="D2268" t="str">
            <v>07333919</v>
          </cell>
          <cell r="F2268" t="str">
            <v>Společnost s ručením omezeným</v>
          </cell>
          <cell r="H2268">
            <v>1760206</v>
          </cell>
          <cell r="I2268" t="str">
            <v>§50 - Domovy se zvláštním režimem</v>
          </cell>
          <cell r="K2268" t="str">
            <v>pobytová</v>
          </cell>
        </row>
        <row r="2279">
          <cell r="C2279" t="str">
            <v>SeniA z.s.</v>
          </cell>
          <cell r="D2279">
            <v>27010031</v>
          </cell>
          <cell r="F2279" t="str">
            <v>Spolek</v>
          </cell>
          <cell r="H2279">
            <v>5792926</v>
          </cell>
          <cell r="I2279" t="str">
            <v>§45 - Centra denních služeb</v>
          </cell>
          <cell r="K2279" t="str">
            <v>ambulantní</v>
          </cell>
        </row>
        <row r="2290">
          <cell r="C2290" t="str">
            <v>Sestřička SOS, z.ú.</v>
          </cell>
          <cell r="D2290" t="str">
            <v>11836270</v>
          </cell>
          <cell r="F2290" t="str">
            <v>Zapsaný ústav</v>
          </cell>
          <cell r="H2290">
            <v>3708970</v>
          </cell>
          <cell r="I2290" t="str">
            <v>§37 - Odborné sociální poradenství</v>
          </cell>
          <cell r="K2290" t="str">
            <v>ambulantní a terénní</v>
          </cell>
        </row>
        <row r="2301">
          <cell r="C2301" t="str">
            <v>SLUNCE VŠEM, zapsaný spolek</v>
          </cell>
          <cell r="D2301">
            <v>26671468</v>
          </cell>
          <cell r="F2301" t="str">
            <v>Spolek</v>
          </cell>
          <cell r="H2301">
            <v>5091362</v>
          </cell>
          <cell r="I2301" t="str">
            <v>§45 - Centra denních služeb</v>
          </cell>
          <cell r="K2301" t="str">
            <v>ambulantní</v>
          </cell>
        </row>
        <row r="2312">
          <cell r="C2312" t="str">
            <v>SLUNCE VŠEM, zapsaný spolek</v>
          </cell>
          <cell r="D2312">
            <v>26671468</v>
          </cell>
          <cell r="F2312" t="str">
            <v>Spolek</v>
          </cell>
          <cell r="H2312">
            <v>9321887</v>
          </cell>
          <cell r="I2312" t="str">
            <v>§44 - Odlehčovací služby</v>
          </cell>
          <cell r="K2312" t="str">
            <v>pobytová</v>
          </cell>
        </row>
        <row r="2323">
          <cell r="C2323" t="str">
            <v>Služby sociální péče TEREZA, příspěvková organizace</v>
          </cell>
          <cell r="D2323" t="str">
            <v>00193771</v>
          </cell>
          <cell r="E2323" t="str">
            <v>POLK</v>
          </cell>
          <cell r="F2323" t="str">
            <v>PO kraje</v>
          </cell>
          <cell r="H2323">
            <v>3145588</v>
          </cell>
          <cell r="I2323" t="str">
            <v>§44 - Odlehčovací služby</v>
          </cell>
          <cell r="K2323" t="str">
            <v>pobytová</v>
          </cell>
        </row>
        <row r="2334">
          <cell r="C2334" t="str">
            <v>Služby sociální péče TEREZA, příspěvková organizace</v>
          </cell>
          <cell r="D2334" t="str">
            <v>00193771</v>
          </cell>
          <cell r="E2334" t="str">
            <v>POLK</v>
          </cell>
          <cell r="F2334" t="str">
            <v>PO kraje</v>
          </cell>
          <cell r="H2334">
            <v>6266118</v>
          </cell>
          <cell r="I2334" t="str">
            <v>§46 - Denní stacionáře</v>
          </cell>
          <cell r="K2334" t="str">
            <v>ambulantní</v>
          </cell>
        </row>
        <row r="2345">
          <cell r="C2345" t="str">
            <v>Služby sociální péče TEREZA, příspěvková organizace</v>
          </cell>
          <cell r="D2345" t="str">
            <v>00193771</v>
          </cell>
          <cell r="E2345" t="str">
            <v>POLK</v>
          </cell>
          <cell r="F2345" t="str">
            <v>PO kraje</v>
          </cell>
          <cell r="H2345">
            <v>7007714</v>
          </cell>
          <cell r="I2345" t="str">
            <v>§47 - Týdenní stacionáře</v>
          </cell>
          <cell r="K2345" t="str">
            <v>pobytová</v>
          </cell>
        </row>
        <row r="2356">
          <cell r="C2356" t="str">
            <v>Sociální služby města České Lípy, příspěvková organizace</v>
          </cell>
          <cell r="D2356">
            <v>72745339</v>
          </cell>
          <cell r="F2356" t="str">
            <v>Příspěvková organizace zřízená územním samosprávným celkem</v>
          </cell>
          <cell r="H2356">
            <v>8170444</v>
          </cell>
          <cell r="I2356" t="str">
            <v>§57 - Azylové domy</v>
          </cell>
          <cell r="K2356" t="str">
            <v>pobytová</v>
          </cell>
        </row>
        <row r="2367">
          <cell r="C2367" t="str">
            <v>Sociální služby města České Lípy, příspěvková organizace</v>
          </cell>
          <cell r="D2367">
            <v>72745339</v>
          </cell>
          <cell r="F2367" t="str">
            <v>Příspěvková organizace zřízená územním samosprávným celkem</v>
          </cell>
          <cell r="H2367">
            <v>8788790</v>
          </cell>
          <cell r="I2367" t="str">
            <v>§49 - Domovy pro seniory</v>
          </cell>
          <cell r="K2367" t="str">
            <v>pobytová</v>
          </cell>
        </row>
        <row r="2378">
          <cell r="C2378" t="str">
            <v>Sociální služby města České Lípy, příspěvková organizace</v>
          </cell>
          <cell r="D2378">
            <v>72745339</v>
          </cell>
          <cell r="F2378" t="str">
            <v>Příspěvková organizace zřízená územním samosprávným celkem</v>
          </cell>
          <cell r="H2378">
            <v>6732891</v>
          </cell>
          <cell r="I2378" t="str">
            <v>§57 - Azylové domy</v>
          </cell>
          <cell r="K2378" t="str">
            <v>pobytová</v>
          </cell>
        </row>
        <row r="2389">
          <cell r="C2389" t="str">
            <v>Sociální služby města České Lípy, příspěvková organizace</v>
          </cell>
          <cell r="D2389">
            <v>72745339</v>
          </cell>
          <cell r="F2389" t="str">
            <v>Příspěvková organizace zřízená územním samosprávným celkem</v>
          </cell>
          <cell r="H2389">
            <v>1410170</v>
          </cell>
          <cell r="I2389" t="str">
            <v>§40 - Pečovatelská služba</v>
          </cell>
          <cell r="K2389" t="str">
            <v>terénní</v>
          </cell>
        </row>
        <row r="2400">
          <cell r="C2400" t="str">
            <v>Sociální služby města Doksy, příspěvková organizace</v>
          </cell>
          <cell r="D2400">
            <v>48282910</v>
          </cell>
          <cell r="F2400" t="str">
            <v>Příspěvková organizace zřízená územním samosprávným celkem</v>
          </cell>
          <cell r="H2400">
            <v>2854766</v>
          </cell>
          <cell r="I2400" t="str">
            <v>§46 - Denní stacionáře</v>
          </cell>
          <cell r="K2400" t="str">
            <v>ambulantní</v>
          </cell>
        </row>
        <row r="2411">
          <cell r="C2411" t="str">
            <v>Sociální služby města Doksy, příspěvková organizace</v>
          </cell>
          <cell r="D2411">
            <v>48282910</v>
          </cell>
          <cell r="F2411" t="str">
            <v>Příspěvková organizace zřízená územním samosprávným celkem</v>
          </cell>
          <cell r="H2411">
            <v>4493554</v>
          </cell>
          <cell r="I2411" t="str">
            <v>§40 - Pečovatelská služba</v>
          </cell>
          <cell r="K2411" t="str">
            <v>terénní</v>
          </cell>
        </row>
        <row r="2422">
          <cell r="C2422" t="str">
            <v>Sociální služby města Doksy, příspěvková organizace</v>
          </cell>
          <cell r="D2422">
            <v>48282910</v>
          </cell>
          <cell r="F2422" t="str">
            <v>Příspěvková organizace zřízená územním samosprávným celkem</v>
          </cell>
          <cell r="H2422">
            <v>8609487</v>
          </cell>
          <cell r="I2422" t="str">
            <v>§49 - Domovy pro seniory</v>
          </cell>
          <cell r="K2422" t="str">
            <v>pobytová</v>
          </cell>
        </row>
        <row r="2433">
          <cell r="C2433" t="str">
            <v>Sociální služby města Mimoň, příspěvková organizace</v>
          </cell>
          <cell r="D2433">
            <v>48282901</v>
          </cell>
          <cell r="F2433" t="str">
            <v>Příspěvková organizace zřízená územním samosprávným celkem</v>
          </cell>
          <cell r="H2433">
            <v>6836867</v>
          </cell>
          <cell r="I2433" t="str">
            <v>§40 - Pečovatelská služba</v>
          </cell>
          <cell r="K2433" t="str">
            <v>ambulantní a terénní</v>
          </cell>
        </row>
        <row r="2444">
          <cell r="C2444" t="str">
            <v>Sociální služby města Mimoň, příspěvková organizace</v>
          </cell>
          <cell r="D2444">
            <v>48282901</v>
          </cell>
          <cell r="F2444" t="str">
            <v>Příspěvková organizace zřízená územním samosprávným celkem</v>
          </cell>
          <cell r="H2444">
            <v>3625295</v>
          </cell>
          <cell r="I2444" t="str">
            <v>§49 - Domovy pro seniory</v>
          </cell>
          <cell r="K2444" t="str">
            <v>pobytová</v>
          </cell>
        </row>
        <row r="2455">
          <cell r="C2455" t="str">
            <v>Sociální služby města Nový Bor, příspěvková organizace</v>
          </cell>
          <cell r="D2455">
            <v>75143861</v>
          </cell>
          <cell r="F2455" t="str">
            <v>Příspěvková organizace zřízená územním samosprávným celkem</v>
          </cell>
          <cell r="H2455">
            <v>4290863</v>
          </cell>
          <cell r="I2455" t="str">
            <v>§37 - Odborné sociální poradenství</v>
          </cell>
          <cell r="K2455" t="str">
            <v>ambulantní a terénní</v>
          </cell>
        </row>
        <row r="2466">
          <cell r="C2466" t="str">
            <v>Sociální služby města Nový Bor, příspěvková organizace</v>
          </cell>
          <cell r="D2466">
            <v>75143861</v>
          </cell>
          <cell r="F2466" t="str">
            <v>Příspěvková organizace zřízená územním samosprávným celkem</v>
          </cell>
          <cell r="H2466">
            <v>1280179</v>
          </cell>
          <cell r="I2466" t="str">
            <v>§46 - Denní stacionáře</v>
          </cell>
          <cell r="K2466" t="str">
            <v>ambulantní</v>
          </cell>
        </row>
        <row r="2477">
          <cell r="C2477" t="str">
            <v>Sociální služby města Nový Bor, příspěvková organizace</v>
          </cell>
          <cell r="D2477">
            <v>75143861</v>
          </cell>
          <cell r="F2477" t="str">
            <v>Příspěvková organizace zřízená územním samosprávným celkem</v>
          </cell>
          <cell r="H2477">
            <v>7901485</v>
          </cell>
          <cell r="I2477" t="str">
            <v>§40 - Pečovatelská služba</v>
          </cell>
          <cell r="K2477" t="str">
            <v>terénní</v>
          </cell>
        </row>
        <row r="2488">
          <cell r="C2488" t="str">
            <v>Sociální služby Semily, příspěvková organizace</v>
          </cell>
          <cell r="D2488" t="str">
            <v>00854930</v>
          </cell>
          <cell r="F2488" t="str">
            <v>Příspěvková organizace zřízená územním samosprávným celkem</v>
          </cell>
          <cell r="H2488">
            <v>3949768</v>
          </cell>
          <cell r="I2488" t="str">
            <v>§40 - Pečovatelská služba</v>
          </cell>
          <cell r="K2488" t="str">
            <v>ambulantní a terénní</v>
          </cell>
        </row>
        <row r="2499">
          <cell r="C2499" t="str">
            <v>Sociální služby Semily, příspěvková organizace</v>
          </cell>
          <cell r="D2499" t="str">
            <v>00854930</v>
          </cell>
          <cell r="F2499" t="str">
            <v>Příspěvková organizace zřízená územním samosprávným celkem</v>
          </cell>
          <cell r="H2499">
            <v>3732526</v>
          </cell>
          <cell r="I2499" t="str">
            <v>§49 - Domovy pro seniory</v>
          </cell>
          <cell r="K2499" t="str">
            <v>pobytová</v>
          </cell>
        </row>
        <row r="2510">
          <cell r="C2510" t="str">
            <v>Sociální služby Semily, příspěvková organizace</v>
          </cell>
          <cell r="D2510" t="str">
            <v>00854930</v>
          </cell>
          <cell r="F2510" t="str">
            <v>Příspěvková organizace zřízená územním samosprávným celkem</v>
          </cell>
          <cell r="H2510">
            <v>2308616</v>
          </cell>
          <cell r="I2510" t="str">
            <v>§50 - Domovy se zvláštním režimem</v>
          </cell>
          <cell r="K2510" t="str">
            <v>pobytová</v>
          </cell>
        </row>
        <row r="2521">
          <cell r="C2521" t="str">
            <v>Spokojený domov, o.p.s.</v>
          </cell>
          <cell r="D2521">
            <v>29043913</v>
          </cell>
          <cell r="F2521" t="str">
            <v>Obecně prospěšná společnost</v>
          </cell>
          <cell r="H2521">
            <v>7143232</v>
          </cell>
          <cell r="I2521" t="str">
            <v>§39 - Osobní asistence</v>
          </cell>
          <cell r="K2521" t="str">
            <v>terénní</v>
          </cell>
        </row>
        <row r="2532">
          <cell r="C2532" t="str">
            <v>Spokojený domov, o.p.s.</v>
          </cell>
          <cell r="D2532">
            <v>29043913</v>
          </cell>
          <cell r="F2532" t="str">
            <v>Obecně prospěšná společnost</v>
          </cell>
          <cell r="H2532">
            <v>5968921</v>
          </cell>
          <cell r="I2532" t="str">
            <v>§44 - Odlehčovací služby</v>
          </cell>
          <cell r="K2532" t="str">
            <v>ambulantní a terénní</v>
          </cell>
        </row>
        <row r="2543">
          <cell r="C2543" t="str">
            <v>Spokojený domov, o.p.s.</v>
          </cell>
          <cell r="D2543">
            <v>29043913</v>
          </cell>
          <cell r="F2543" t="str">
            <v>Obecně prospěšná společnost</v>
          </cell>
          <cell r="H2543">
            <v>7253089</v>
          </cell>
          <cell r="I2543" t="str">
            <v>§40 - Pečovatelská služba</v>
          </cell>
          <cell r="K2543" t="str">
            <v>ambulantní a terénní</v>
          </cell>
        </row>
        <row r="2554">
          <cell r="C2554" t="str">
            <v>Společnost Dolmen, z.ú.</v>
          </cell>
          <cell r="D2554">
            <v>27291049</v>
          </cell>
          <cell r="F2554" t="str">
            <v>Zapsaný ústav</v>
          </cell>
          <cell r="H2554">
            <v>6650186</v>
          </cell>
          <cell r="I2554" t="str">
            <v>§67 - Sociálně terapeutické dílny</v>
          </cell>
          <cell r="K2554" t="str">
            <v>ambulantní</v>
          </cell>
        </row>
        <row r="2565">
          <cell r="C2565" t="str">
            <v>Společnost Dolmen, z.ú.</v>
          </cell>
          <cell r="D2565">
            <v>27291049</v>
          </cell>
          <cell r="F2565" t="str">
            <v>Zapsaný ústav</v>
          </cell>
          <cell r="H2565">
            <v>4353078</v>
          </cell>
          <cell r="I2565" t="str">
            <v>§43 - Podpora samostatného bydlení</v>
          </cell>
          <cell r="K2565" t="str">
            <v>terénní</v>
          </cell>
        </row>
        <row r="2576">
          <cell r="C2576" t="str">
            <v>Společnost Dolmen, z.ú.</v>
          </cell>
          <cell r="D2576">
            <v>27291049</v>
          </cell>
          <cell r="F2576" t="str">
            <v>Zapsaný ústav</v>
          </cell>
          <cell r="H2576">
            <v>5227172</v>
          </cell>
          <cell r="I2576" t="str">
            <v>§51 - Chráněné bydlení</v>
          </cell>
          <cell r="K2576" t="str">
            <v>pobytová</v>
          </cell>
        </row>
        <row r="2587">
          <cell r="C2587" t="str">
            <v>Tichý svět, o.p.s.</v>
          </cell>
          <cell r="D2587">
            <v>26611716</v>
          </cell>
          <cell r="E2587" t="str">
            <v>B</v>
          </cell>
          <cell r="F2587" t="str">
            <v>Obecně prospěšná společnost</v>
          </cell>
          <cell r="H2587">
            <v>4385424</v>
          </cell>
          <cell r="I2587" t="str">
            <v>§70 - Sociální rehabilitace</v>
          </cell>
          <cell r="K2587" t="str">
            <v>ambulantní</v>
          </cell>
        </row>
        <row r="2598">
          <cell r="C2598" t="str">
            <v>TyfloCentrum Liberec, o.p.s.</v>
          </cell>
          <cell r="D2598">
            <v>25475894</v>
          </cell>
          <cell r="F2598" t="str">
            <v>Obecně prospěšná společnost</v>
          </cell>
          <cell r="H2598">
            <v>5293407</v>
          </cell>
          <cell r="I2598" t="str">
            <v>§42 - Průvodcovské a předčitatelské služby</v>
          </cell>
          <cell r="K2598" t="str">
            <v>ambulantní a terénní</v>
          </cell>
        </row>
        <row r="2609">
          <cell r="C2609" t="str">
            <v>TyfloCentrum Liberec, o.p.s.</v>
          </cell>
          <cell r="D2609">
            <v>25475894</v>
          </cell>
          <cell r="F2609" t="str">
            <v>Obecně prospěšná společnost</v>
          </cell>
          <cell r="H2609">
            <v>8340162</v>
          </cell>
          <cell r="I2609" t="str">
            <v>§70 - Sociální rehabilitace</v>
          </cell>
          <cell r="K2609" t="str">
            <v>ambulantní a terénní</v>
          </cell>
        </row>
        <row r="2620">
          <cell r="C2620" t="str">
            <v>TyfloCentrum Liberec, o.p.s.</v>
          </cell>
          <cell r="D2620">
            <v>25475894</v>
          </cell>
          <cell r="F2620" t="str">
            <v>Obecně prospěšná společnost</v>
          </cell>
          <cell r="H2620">
            <v>2954592</v>
          </cell>
          <cell r="I2620" t="str">
            <v>§66 - Sociálně aktivizační služby pro seniory a osoby se zdravotním postižením</v>
          </cell>
          <cell r="K2620" t="str">
            <v>ambulantní a terénní</v>
          </cell>
        </row>
        <row r="2631">
          <cell r="C2631" t="str">
            <v>Tyfloservis, o.p.s.</v>
          </cell>
          <cell r="D2631">
            <v>26200481</v>
          </cell>
          <cell r="E2631" t="str">
            <v>B</v>
          </cell>
          <cell r="F2631" t="str">
            <v>Obecně prospěšná společnost</v>
          </cell>
          <cell r="H2631">
            <v>3843439</v>
          </cell>
          <cell r="I2631" t="str">
            <v>§70 - Sociální rehabilitace</v>
          </cell>
          <cell r="K2631" t="str">
            <v>ambulantní a terénní</v>
          </cell>
        </row>
        <row r="2635">
          <cell r="C2635" t="str">
            <v>VOJTELLA, o.p.s.</v>
          </cell>
          <cell r="D2635">
            <v>27284506</v>
          </cell>
          <cell r="F2635" t="str">
            <v>Obecně prospěšná společnost</v>
          </cell>
          <cell r="H2635">
            <v>6967411</v>
          </cell>
          <cell r="I2635" t="str">
            <v>§49 - Domovy pro seniory</v>
          </cell>
          <cell r="K2635" t="str">
            <v>pobytová</v>
          </cell>
        </row>
        <row r="2636">
          <cell r="C2636" t="str">
            <v>VOJTELLA, o.p.s.</v>
          </cell>
          <cell r="D2636">
            <v>27284506</v>
          </cell>
          <cell r="F2636" t="str">
            <v>Obecně prospěšná společnost</v>
          </cell>
          <cell r="H2636">
            <v>6967411</v>
          </cell>
          <cell r="I2636" t="str">
            <v>§49 - Domovy pro seniory</v>
          </cell>
          <cell r="K2636" t="str">
            <v>pobytová</v>
          </cell>
        </row>
        <row r="2637">
          <cell r="C2637" t="str">
            <v>VOJTELLA, o.p.s.</v>
          </cell>
          <cell r="D2637">
            <v>27284506</v>
          </cell>
          <cell r="F2637" t="str">
            <v>Obecně prospěšná společnost</v>
          </cell>
          <cell r="H2637">
            <v>2572767</v>
          </cell>
          <cell r="I2637" t="str">
            <v>§50 - Domovy se zvláštním režimem</v>
          </cell>
          <cell r="K2637" t="str">
            <v>pobytová</v>
          </cell>
        </row>
        <row r="2638">
          <cell r="C2638" t="str">
            <v>VOJTELLA, o.p.s.</v>
          </cell>
          <cell r="D2638">
            <v>27284506</v>
          </cell>
          <cell r="F2638" t="str">
            <v>Obecně prospěšná společnost</v>
          </cell>
          <cell r="H2638">
            <v>2572767</v>
          </cell>
          <cell r="I2638" t="str">
            <v>§50 - Domovy se zvláštním režimem</v>
          </cell>
        </row>
        <row r="2639">
          <cell r="C2639" t="str">
            <v>Zdravotně sociální služby Turnov, příspěvková organizace</v>
          </cell>
          <cell r="D2639" t="str">
            <v>00854883</v>
          </cell>
          <cell r="F2639" t="str">
            <v>Příspěvková organizace zřízená územním samosprávným celkem</v>
          </cell>
          <cell r="H2639">
            <v>9274680</v>
          </cell>
          <cell r="I2639" t="str">
            <v>§50 - Domovy se zvláštním režimem</v>
          </cell>
          <cell r="K2639" t="str">
            <v>pobytová</v>
          </cell>
        </row>
        <row r="2650">
          <cell r="C2650" t="str">
            <v>Zdravotně sociální služby Turnov, příspěvková organizace</v>
          </cell>
          <cell r="D2650" t="str">
            <v>00854883</v>
          </cell>
          <cell r="F2650" t="str">
            <v>Příspěvková organizace zřízená územním samosprávným celkem</v>
          </cell>
          <cell r="H2650">
            <v>4234054</v>
          </cell>
          <cell r="I2650" t="str">
            <v>§49 - Domovy pro seniory</v>
          </cell>
          <cell r="K2650" t="str">
            <v>pobytová</v>
          </cell>
        </row>
        <row r="2661">
          <cell r="C2661" t="str">
            <v>Zdravotně sociální služby Turnov, příspěvková organizace</v>
          </cell>
          <cell r="D2661" t="str">
            <v>00854883</v>
          </cell>
          <cell r="F2661" t="str">
            <v>Příspěvková organizace zřízená územním samosprávným celkem</v>
          </cell>
          <cell r="H2661">
            <v>9313088</v>
          </cell>
          <cell r="I2661" t="str">
            <v>§45 - Centra denních služeb</v>
          </cell>
          <cell r="K2661" t="str">
            <v>ambulantní</v>
          </cell>
        </row>
        <row r="2672">
          <cell r="C2672" t="str">
            <v>Zdravotně sociální služby Turnov, příspěvková organizace</v>
          </cell>
          <cell r="D2672" t="str">
            <v>00854883</v>
          </cell>
          <cell r="F2672" t="str">
            <v>Příspěvková organizace zřízená územním samosprávným celkem</v>
          </cell>
          <cell r="H2672">
            <v>3368051</v>
          </cell>
          <cell r="I2672" t="str">
            <v>§44 - Odlehčovací služby</v>
          </cell>
          <cell r="K2672" t="str">
            <v>pobytová</v>
          </cell>
        </row>
        <row r="2683">
          <cell r="C2683" t="str">
            <v>Zdravotně sociální služby Turnov, příspěvková organizace</v>
          </cell>
          <cell r="D2683" t="str">
            <v>00854883</v>
          </cell>
          <cell r="F2683" t="str">
            <v>Příspěvková organizace zřízená územním samosprávným celkem</v>
          </cell>
          <cell r="H2683">
            <v>8719331</v>
          </cell>
          <cell r="I2683" t="str">
            <v>§40 - Pečovatelská služba</v>
          </cell>
          <cell r="K2683" t="str">
            <v>ambulantní a terénní</v>
          </cell>
        </row>
        <row r="2694">
          <cell r="C2694" t="str">
            <v>ŽIVOT 90, z.ú.</v>
          </cell>
          <cell r="D2694" t="str">
            <v>00571709</v>
          </cell>
          <cell r="E2694" t="str">
            <v>B</v>
          </cell>
          <cell r="F2694" t="str">
            <v>Zapsaný ústav</v>
          </cell>
          <cell r="H2694">
            <v>4892203</v>
          </cell>
          <cell r="I2694" t="str">
            <v>§55 - Telefonická krizová pomoc</v>
          </cell>
          <cell r="K2694" t="str">
            <v>terénní</v>
          </cell>
        </row>
        <row r="2705">
          <cell r="C2705" t="str">
            <v>ŽIVOT 90, z.ú.</v>
          </cell>
          <cell r="D2705" t="str">
            <v>00571709</v>
          </cell>
          <cell r="E2705" t="str">
            <v>B</v>
          </cell>
          <cell r="F2705" t="str">
            <v>Zapsaný ústav</v>
          </cell>
          <cell r="H2705">
            <v>2684509</v>
          </cell>
          <cell r="I2705" t="str">
            <v>§41 - Tísňová péče</v>
          </cell>
          <cell r="K2705" t="str">
            <v>terénní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Zelená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D29AC-6A87-464E-8F49-9F71F2D0EE17}">
  <dimension ref="A1:DT287"/>
  <sheetViews>
    <sheetView tabSelected="1" zoomScale="80" zoomScaleNormal="80" workbookViewId="0">
      <pane xSplit="9" ySplit="3" topLeftCell="AO4" activePane="bottomRight" state="frozen"/>
      <selection pane="topRight" activeCell="H1" sqref="H1"/>
      <selection pane="bottomLeft" activeCell="A4" sqref="A4"/>
      <selection pane="bottomRight" activeCell="AO4" sqref="AO4"/>
    </sheetView>
  </sheetViews>
  <sheetFormatPr defaultRowHeight="15" x14ac:dyDescent="0.25"/>
  <cols>
    <col min="1" max="1" width="27.5703125" customWidth="1"/>
    <col min="4" max="4" width="14.85546875" customWidth="1"/>
    <col min="8" max="8" width="20.85546875" customWidth="1"/>
    <col min="10" max="13" width="9.28515625" bestFit="1" customWidth="1"/>
    <col min="14" max="14" width="11.140625" customWidth="1"/>
    <col min="15" max="15" width="10.7109375" bestFit="1" customWidth="1"/>
    <col min="16" max="16" width="13.140625" bestFit="1" customWidth="1"/>
    <col min="17" max="26" width="12.140625" customWidth="1"/>
    <col min="27" max="28" width="9.28515625" bestFit="1" customWidth="1"/>
    <col min="29" max="29" width="11.140625" customWidth="1"/>
    <col min="30" max="30" width="10.7109375" bestFit="1" customWidth="1"/>
    <col min="31" max="31" width="13.140625" bestFit="1" customWidth="1"/>
    <col min="32" max="49" width="12.140625" customWidth="1"/>
    <col min="50" max="51" width="9.28515625" bestFit="1" customWidth="1"/>
    <col min="52" max="52" width="11.140625" customWidth="1"/>
    <col min="53" max="53" width="9.5703125" bestFit="1" customWidth="1"/>
    <col min="54" max="54" width="12.28515625" bestFit="1" customWidth="1"/>
    <col min="55" max="64" width="12.140625" customWidth="1"/>
    <col min="65" max="68" width="9.28515625" bestFit="1" customWidth="1"/>
    <col min="69" max="69" width="11.140625" customWidth="1"/>
    <col min="70" max="70" width="10.7109375" bestFit="1" customWidth="1"/>
    <col min="71" max="71" width="13.140625" bestFit="1" customWidth="1"/>
    <col min="72" max="84" width="12.140625" customWidth="1"/>
    <col min="85" max="86" width="9.28515625" bestFit="1" customWidth="1"/>
    <col min="87" max="87" width="12.5703125" customWidth="1"/>
    <col min="88" max="88" width="15.5703125" customWidth="1"/>
    <col min="89" max="89" width="12.5703125" customWidth="1"/>
    <col min="90" max="90" width="13.5703125" customWidth="1"/>
    <col min="91" max="91" width="15.5703125" customWidth="1"/>
    <col min="92" max="92" width="14.7109375" customWidth="1"/>
    <col min="93" max="102" width="12.140625" customWidth="1"/>
    <col min="103" max="108" width="9.28515625" bestFit="1" customWidth="1"/>
    <col min="109" max="109" width="17.28515625" customWidth="1"/>
    <col min="110" max="110" width="15.5703125" customWidth="1"/>
    <col min="111" max="111" width="12.5703125" customWidth="1"/>
    <col min="112" max="112" width="15.7109375" customWidth="1"/>
    <col min="113" max="113" width="15.5703125" customWidth="1"/>
    <col min="114" max="114" width="14.140625" customWidth="1"/>
    <col min="115" max="120" width="12.5703125" customWidth="1"/>
    <col min="121" max="121" width="23.5703125" customWidth="1"/>
    <col min="122" max="124" width="11.42578125" customWidth="1"/>
  </cols>
  <sheetData>
    <row r="1" spans="1:124" ht="15.75" thickBot="1" x14ac:dyDescent="0.3">
      <c r="DF1" s="68" t="s">
        <v>594</v>
      </c>
    </row>
    <row r="2" spans="1:124" ht="15.75" thickBot="1" x14ac:dyDescent="0.3">
      <c r="J2" s="184">
        <v>2020</v>
      </c>
      <c r="K2" s="185"/>
      <c r="L2" s="185" t="s">
        <v>408</v>
      </c>
      <c r="M2" s="185"/>
      <c r="N2" s="188">
        <v>2020</v>
      </c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90"/>
      <c r="AA2" s="194">
        <v>2021</v>
      </c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6"/>
      <c r="AV2" s="187">
        <v>2022</v>
      </c>
      <c r="AW2" s="186"/>
      <c r="AX2" s="186" t="s">
        <v>409</v>
      </c>
      <c r="AY2" s="186"/>
      <c r="AZ2" s="191">
        <v>2022</v>
      </c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2"/>
      <c r="BL2" s="193"/>
      <c r="BM2" s="199">
        <v>2023</v>
      </c>
      <c r="BN2" s="200"/>
      <c r="BO2" s="199" t="s">
        <v>415</v>
      </c>
      <c r="BP2" s="200"/>
      <c r="BQ2" s="204">
        <v>2023</v>
      </c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3"/>
      <c r="CG2" s="215">
        <v>2024</v>
      </c>
      <c r="CH2" s="216"/>
      <c r="CI2" s="216"/>
      <c r="CJ2" s="216"/>
      <c r="CK2" s="216"/>
      <c r="CL2" s="216"/>
      <c r="CM2" s="216"/>
      <c r="CN2" s="216"/>
      <c r="CO2" s="216"/>
      <c r="CP2" s="216"/>
      <c r="CQ2" s="216"/>
      <c r="CR2" s="216"/>
      <c r="CS2" s="216"/>
      <c r="CT2" s="216"/>
      <c r="CU2" s="216"/>
      <c r="CV2" s="216"/>
      <c r="CW2" s="216"/>
      <c r="CX2" s="217"/>
      <c r="CY2" s="197">
        <v>2025</v>
      </c>
      <c r="CZ2" s="198"/>
      <c r="DA2" s="197" t="s">
        <v>592</v>
      </c>
      <c r="DB2" s="198"/>
      <c r="DC2" s="197" t="s">
        <v>593</v>
      </c>
      <c r="DD2" s="198"/>
      <c r="DE2" s="179">
        <v>2025</v>
      </c>
      <c r="DF2" s="180"/>
      <c r="DG2" s="180"/>
      <c r="DH2" s="180"/>
      <c r="DI2" s="180"/>
      <c r="DJ2" s="180"/>
      <c r="DK2" s="180"/>
      <c r="DL2" s="180"/>
      <c r="DM2" s="180"/>
      <c r="DN2" s="180"/>
      <c r="DO2" s="180"/>
      <c r="DP2" s="180"/>
      <c r="DQ2" s="180"/>
      <c r="DR2" s="180"/>
      <c r="DS2" s="180"/>
      <c r="DT2" s="181"/>
    </row>
    <row r="3" spans="1:124" ht="54.75" customHeight="1" thickBot="1" x14ac:dyDescent="0.3">
      <c r="A3" s="41" t="s">
        <v>31</v>
      </c>
      <c r="B3" s="42" t="s">
        <v>0</v>
      </c>
      <c r="C3" s="42" t="s">
        <v>32</v>
      </c>
      <c r="D3" s="42" t="s">
        <v>561</v>
      </c>
      <c r="E3" s="42" t="s">
        <v>239</v>
      </c>
      <c r="F3" s="42" t="s">
        <v>33</v>
      </c>
      <c r="G3" s="42" t="s">
        <v>240</v>
      </c>
      <c r="H3" s="42" t="s">
        <v>34</v>
      </c>
      <c r="I3" s="45" t="s">
        <v>35</v>
      </c>
      <c r="J3" s="109" t="s">
        <v>400</v>
      </c>
      <c r="K3" s="110" t="s">
        <v>401</v>
      </c>
      <c r="L3" s="111" t="s">
        <v>400</v>
      </c>
      <c r="M3" s="110" t="s">
        <v>401</v>
      </c>
      <c r="N3" s="103" t="s">
        <v>232</v>
      </c>
      <c r="O3" s="103" t="s">
        <v>623</v>
      </c>
      <c r="P3" s="103" t="s">
        <v>405</v>
      </c>
      <c r="Q3" s="106" t="s">
        <v>624</v>
      </c>
      <c r="R3" s="106" t="s">
        <v>625</v>
      </c>
      <c r="S3" s="106" t="s">
        <v>626</v>
      </c>
      <c r="T3" s="102" t="s">
        <v>599</v>
      </c>
      <c r="U3" s="103" t="s">
        <v>600</v>
      </c>
      <c r="V3" s="104" t="s">
        <v>601</v>
      </c>
      <c r="W3" s="105" t="s">
        <v>602</v>
      </c>
      <c r="X3" s="106" t="s">
        <v>603</v>
      </c>
      <c r="Y3" s="107" t="s">
        <v>604</v>
      </c>
      <c r="Z3" s="108" t="s">
        <v>582</v>
      </c>
      <c r="AA3" s="95" t="s">
        <v>227</v>
      </c>
      <c r="AB3" s="96" t="s">
        <v>228</v>
      </c>
      <c r="AC3" s="88" t="s">
        <v>232</v>
      </c>
      <c r="AD3" s="88" t="s">
        <v>623</v>
      </c>
      <c r="AE3" s="88" t="s">
        <v>405</v>
      </c>
      <c r="AF3" s="91" t="s">
        <v>605</v>
      </c>
      <c r="AG3" s="92" t="s">
        <v>606</v>
      </c>
      <c r="AH3" s="93" t="s">
        <v>607</v>
      </c>
      <c r="AI3" s="87" t="s">
        <v>608</v>
      </c>
      <c r="AJ3" s="88" t="s">
        <v>609</v>
      </c>
      <c r="AK3" s="89" t="s">
        <v>610</v>
      </c>
      <c r="AL3" s="90" t="s">
        <v>611</v>
      </c>
      <c r="AM3" s="90" t="s">
        <v>612</v>
      </c>
      <c r="AN3" s="90" t="s">
        <v>613</v>
      </c>
      <c r="AO3" s="87" t="s">
        <v>599</v>
      </c>
      <c r="AP3" s="88" t="s">
        <v>600</v>
      </c>
      <c r="AQ3" s="89" t="s">
        <v>601</v>
      </c>
      <c r="AR3" s="91" t="s">
        <v>602</v>
      </c>
      <c r="AS3" s="92" t="s">
        <v>603</v>
      </c>
      <c r="AT3" s="93" t="s">
        <v>604</v>
      </c>
      <c r="AU3" s="94" t="s">
        <v>581</v>
      </c>
      <c r="AV3" s="58" t="s">
        <v>406</v>
      </c>
      <c r="AW3" s="43" t="s">
        <v>407</v>
      </c>
      <c r="AX3" s="43" t="s">
        <v>406</v>
      </c>
      <c r="AY3" s="43" t="s">
        <v>407</v>
      </c>
      <c r="AZ3" s="78" t="s">
        <v>232</v>
      </c>
      <c r="BA3" s="78" t="s">
        <v>623</v>
      </c>
      <c r="BB3" s="78" t="s">
        <v>405</v>
      </c>
      <c r="BC3" s="83" t="s">
        <v>605</v>
      </c>
      <c r="BD3" s="79" t="s">
        <v>606</v>
      </c>
      <c r="BE3" s="80" t="s">
        <v>607</v>
      </c>
      <c r="BF3" s="81" t="s">
        <v>599</v>
      </c>
      <c r="BG3" s="78" t="s">
        <v>600</v>
      </c>
      <c r="BH3" s="82" t="s">
        <v>601</v>
      </c>
      <c r="BI3" s="83" t="s">
        <v>602</v>
      </c>
      <c r="BJ3" s="79" t="s">
        <v>603</v>
      </c>
      <c r="BK3" s="80" t="s">
        <v>604</v>
      </c>
      <c r="BL3" s="67" t="s">
        <v>582</v>
      </c>
      <c r="BM3" s="76" t="s">
        <v>413</v>
      </c>
      <c r="BN3" s="77" t="s">
        <v>414</v>
      </c>
      <c r="BO3" s="76" t="s">
        <v>413</v>
      </c>
      <c r="BP3" s="77" t="s">
        <v>414</v>
      </c>
      <c r="BQ3" s="70" t="s">
        <v>232</v>
      </c>
      <c r="BR3" s="44" t="s">
        <v>623</v>
      </c>
      <c r="BS3" s="71" t="s">
        <v>405</v>
      </c>
      <c r="BT3" s="72" t="s">
        <v>605</v>
      </c>
      <c r="BU3" s="69" t="s">
        <v>606</v>
      </c>
      <c r="BV3" s="73" t="s">
        <v>607</v>
      </c>
      <c r="BW3" s="70" t="s">
        <v>599</v>
      </c>
      <c r="BX3" s="44" t="s">
        <v>600</v>
      </c>
      <c r="BY3" s="71" t="s">
        <v>601</v>
      </c>
      <c r="BZ3" s="72" t="s">
        <v>602</v>
      </c>
      <c r="CA3" s="69" t="s">
        <v>603</v>
      </c>
      <c r="CB3" s="73" t="s">
        <v>604</v>
      </c>
      <c r="CC3" s="75" t="s">
        <v>581</v>
      </c>
      <c r="CD3" s="72" t="s">
        <v>622</v>
      </c>
      <c r="CE3" s="69" t="s">
        <v>620</v>
      </c>
      <c r="CF3" s="73" t="s">
        <v>621</v>
      </c>
      <c r="CG3" s="207" t="s">
        <v>416</v>
      </c>
      <c r="CH3" s="208" t="s">
        <v>417</v>
      </c>
      <c r="CI3" s="209" t="s">
        <v>232</v>
      </c>
      <c r="CJ3" s="210" t="s">
        <v>623</v>
      </c>
      <c r="CK3" s="211" t="s">
        <v>405</v>
      </c>
      <c r="CL3" s="201" t="s">
        <v>596</v>
      </c>
      <c r="CM3" s="202" t="s">
        <v>597</v>
      </c>
      <c r="CN3" s="203" t="s">
        <v>598</v>
      </c>
      <c r="CO3" s="209" t="s">
        <v>599</v>
      </c>
      <c r="CP3" s="210" t="s">
        <v>600</v>
      </c>
      <c r="CQ3" s="211" t="s">
        <v>601</v>
      </c>
      <c r="CR3" s="201" t="s">
        <v>602</v>
      </c>
      <c r="CS3" s="202" t="s">
        <v>603</v>
      </c>
      <c r="CT3" s="203" t="s">
        <v>604</v>
      </c>
      <c r="CU3" s="212" t="s">
        <v>581</v>
      </c>
      <c r="CV3" s="201" t="s">
        <v>622</v>
      </c>
      <c r="CW3" s="202" t="s">
        <v>620</v>
      </c>
      <c r="CX3" s="203" t="s">
        <v>621</v>
      </c>
      <c r="CY3" s="221" t="s">
        <v>579</v>
      </c>
      <c r="CZ3" s="222" t="s">
        <v>580</v>
      </c>
      <c r="DA3" s="221" t="s">
        <v>579</v>
      </c>
      <c r="DB3" s="222" t="s">
        <v>580</v>
      </c>
      <c r="DC3" s="221" t="s">
        <v>579</v>
      </c>
      <c r="DD3" s="222" t="s">
        <v>580</v>
      </c>
      <c r="DE3" s="223" t="s">
        <v>232</v>
      </c>
      <c r="DF3" s="224" t="s">
        <v>623</v>
      </c>
      <c r="DG3" s="225" t="s">
        <v>405</v>
      </c>
      <c r="DH3" s="205" t="s">
        <v>583</v>
      </c>
      <c r="DI3" s="226" t="s">
        <v>584</v>
      </c>
      <c r="DJ3" s="206" t="s">
        <v>585</v>
      </c>
      <c r="DK3" s="227" t="s">
        <v>586</v>
      </c>
      <c r="DL3" s="224" t="s">
        <v>587</v>
      </c>
      <c r="DM3" s="225" t="s">
        <v>588</v>
      </c>
      <c r="DN3" s="205" t="s">
        <v>589</v>
      </c>
      <c r="DO3" s="226" t="s">
        <v>590</v>
      </c>
      <c r="DP3" s="206" t="s">
        <v>591</v>
      </c>
      <c r="DQ3" s="228" t="s">
        <v>595</v>
      </c>
      <c r="DR3" s="205" t="s">
        <v>622</v>
      </c>
      <c r="DS3" s="226" t="s">
        <v>620</v>
      </c>
      <c r="DT3" s="206" t="s">
        <v>621</v>
      </c>
    </row>
    <row r="4" spans="1:124" ht="70.5" customHeight="1" x14ac:dyDescent="0.25">
      <c r="A4" s="3" t="s">
        <v>36</v>
      </c>
      <c r="B4" s="4">
        <v>65635591</v>
      </c>
      <c r="C4" s="4" t="s">
        <v>37</v>
      </c>
      <c r="D4" s="4" t="s">
        <v>442</v>
      </c>
      <c r="E4" s="4" t="s">
        <v>358</v>
      </c>
      <c r="F4" s="4">
        <v>6552817</v>
      </c>
      <c r="G4" s="4" t="s">
        <v>359</v>
      </c>
      <c r="H4" s="5" t="s">
        <v>38</v>
      </c>
      <c r="I4" s="46" t="s">
        <v>39</v>
      </c>
      <c r="J4" s="97">
        <v>3.55</v>
      </c>
      <c r="K4" s="61">
        <v>0</v>
      </c>
      <c r="L4" s="61">
        <v>3.55</v>
      </c>
      <c r="M4" s="61">
        <v>0</v>
      </c>
      <c r="N4" s="61">
        <v>1695000</v>
      </c>
      <c r="O4" s="61">
        <v>0</v>
      </c>
      <c r="P4" s="61">
        <v>1695000</v>
      </c>
      <c r="Q4" s="61">
        <v>76000</v>
      </c>
      <c r="R4" s="61">
        <v>0</v>
      </c>
      <c r="S4" s="61">
        <v>0</v>
      </c>
      <c r="T4" s="61">
        <v>0</v>
      </c>
      <c r="U4" s="61">
        <v>0</v>
      </c>
      <c r="V4" s="61">
        <v>0</v>
      </c>
      <c r="W4" s="61">
        <v>600000</v>
      </c>
      <c r="X4" s="61">
        <v>0</v>
      </c>
      <c r="Y4" s="61">
        <v>600000</v>
      </c>
      <c r="Z4" s="60">
        <v>0</v>
      </c>
      <c r="AA4" s="99">
        <v>3.55</v>
      </c>
      <c r="AB4" s="61">
        <v>0</v>
      </c>
      <c r="AC4" s="61">
        <v>2152374</v>
      </c>
      <c r="AD4" s="61">
        <v>0</v>
      </c>
      <c r="AE4" s="74">
        <v>2152374</v>
      </c>
      <c r="AF4" s="74">
        <v>76000</v>
      </c>
      <c r="AG4" s="74">
        <v>0</v>
      </c>
      <c r="AH4" s="61">
        <v>76000</v>
      </c>
      <c r="AI4" s="61">
        <v>32000</v>
      </c>
      <c r="AJ4" s="61">
        <v>0</v>
      </c>
      <c r="AK4" s="61">
        <v>32000</v>
      </c>
      <c r="AL4" s="61">
        <v>0</v>
      </c>
      <c r="AM4" s="61">
        <v>0</v>
      </c>
      <c r="AN4" s="61">
        <v>0</v>
      </c>
      <c r="AO4" s="61">
        <v>0</v>
      </c>
      <c r="AP4" s="61">
        <v>0</v>
      </c>
      <c r="AQ4" s="61">
        <v>0</v>
      </c>
      <c r="AR4" s="61">
        <v>650000</v>
      </c>
      <c r="AS4" s="61">
        <v>0</v>
      </c>
      <c r="AT4" s="61">
        <v>650000</v>
      </c>
      <c r="AU4" s="60">
        <v>0</v>
      </c>
      <c r="AV4" s="99">
        <v>5.3</v>
      </c>
      <c r="AW4" s="61">
        <v>0</v>
      </c>
      <c r="AX4" s="172">
        <v>5.3</v>
      </c>
      <c r="AY4" s="173">
        <v>0</v>
      </c>
      <c r="AZ4" s="74">
        <v>2848234</v>
      </c>
      <c r="BA4" s="74">
        <v>0</v>
      </c>
      <c r="BB4" s="74">
        <v>0</v>
      </c>
      <c r="BC4" s="74">
        <v>1057000</v>
      </c>
      <c r="BD4" s="61">
        <v>0</v>
      </c>
      <c r="BE4" s="74">
        <v>1057000</v>
      </c>
      <c r="BF4" s="74">
        <v>0</v>
      </c>
      <c r="BG4" s="74">
        <v>0</v>
      </c>
      <c r="BH4" s="74">
        <v>0</v>
      </c>
      <c r="BI4" s="74">
        <v>750000</v>
      </c>
      <c r="BJ4" s="74">
        <v>0</v>
      </c>
      <c r="BK4" s="74">
        <v>750000</v>
      </c>
      <c r="BL4" s="60">
        <v>0</v>
      </c>
      <c r="BM4" s="128">
        <v>5.3</v>
      </c>
      <c r="BN4" s="129">
        <v>0</v>
      </c>
      <c r="BO4" s="129">
        <v>5.3</v>
      </c>
      <c r="BP4" s="129">
        <v>0</v>
      </c>
      <c r="BQ4" s="74">
        <v>3116400</v>
      </c>
      <c r="BR4" s="74">
        <v>0</v>
      </c>
      <c r="BS4" s="74">
        <v>3116400</v>
      </c>
      <c r="BT4" s="116">
        <v>974049</v>
      </c>
      <c r="BU4" s="116">
        <v>0</v>
      </c>
      <c r="BV4" s="116">
        <v>0</v>
      </c>
      <c r="BW4" s="116">
        <v>124049</v>
      </c>
      <c r="BX4" s="116">
        <v>0</v>
      </c>
      <c r="BY4" s="116">
        <v>124049</v>
      </c>
      <c r="BZ4" s="116">
        <v>850000</v>
      </c>
      <c r="CA4" s="116">
        <v>0</v>
      </c>
      <c r="CB4" s="116">
        <v>850000</v>
      </c>
      <c r="CC4" s="116">
        <v>0</v>
      </c>
      <c r="CD4" s="116">
        <f>0</f>
        <v>0</v>
      </c>
      <c r="CE4" s="116">
        <f>0</f>
        <v>0</v>
      </c>
      <c r="CF4" s="115">
        <f>0</f>
        <v>0</v>
      </c>
      <c r="CG4" s="213">
        <v>5.9</v>
      </c>
      <c r="CH4" s="130">
        <v>0</v>
      </c>
      <c r="CI4" s="61">
        <v>3833820</v>
      </c>
      <c r="CJ4" s="61">
        <v>0</v>
      </c>
      <c r="CK4" s="61">
        <v>3833820</v>
      </c>
      <c r="CL4" s="61">
        <v>385000</v>
      </c>
      <c r="CM4" s="123">
        <v>0</v>
      </c>
      <c r="CN4" s="61">
        <v>385000</v>
      </c>
      <c r="CO4" s="61">
        <v>0</v>
      </c>
      <c r="CP4" s="61">
        <v>0</v>
      </c>
      <c r="CQ4" s="61">
        <v>0</v>
      </c>
      <c r="CR4" s="61">
        <v>920000</v>
      </c>
      <c r="CS4" s="61">
        <v>0</v>
      </c>
      <c r="CT4" s="61">
        <v>920000</v>
      </c>
      <c r="CU4" s="61">
        <v>0</v>
      </c>
      <c r="CV4" s="61">
        <f>0</f>
        <v>0</v>
      </c>
      <c r="CW4" s="61">
        <f>0</f>
        <v>0</v>
      </c>
      <c r="CX4" s="60">
        <f>0</f>
        <v>0</v>
      </c>
      <c r="CY4" s="229">
        <v>5.9</v>
      </c>
      <c r="CZ4" s="123">
        <v>0</v>
      </c>
      <c r="DA4" s="123">
        <v>5.9</v>
      </c>
      <c r="DB4" s="123">
        <v>0</v>
      </c>
      <c r="DC4" s="123">
        <v>5.9</v>
      </c>
      <c r="DD4" s="123">
        <v>0</v>
      </c>
      <c r="DE4" s="123">
        <v>3833820</v>
      </c>
      <c r="DF4" s="123">
        <v>0</v>
      </c>
      <c r="DG4" s="123">
        <v>3833820</v>
      </c>
      <c r="DH4" s="123">
        <v>423000</v>
      </c>
      <c r="DI4" s="123">
        <v>0</v>
      </c>
      <c r="DJ4" s="123">
        <v>423000</v>
      </c>
      <c r="DK4" s="123">
        <v>0</v>
      </c>
      <c r="DL4" s="123">
        <v>0</v>
      </c>
      <c r="DM4" s="123">
        <v>0</v>
      </c>
      <c r="DN4" s="123">
        <v>970000</v>
      </c>
      <c r="DO4" s="123">
        <v>0</v>
      </c>
      <c r="DP4" s="123">
        <v>970000</v>
      </c>
      <c r="DQ4" s="218">
        <v>0</v>
      </c>
      <c r="DR4" s="231">
        <f>0</f>
        <v>0</v>
      </c>
      <c r="DS4" s="231">
        <f>0</f>
        <v>0</v>
      </c>
      <c r="DT4" s="232">
        <f>0</f>
        <v>0</v>
      </c>
    </row>
    <row r="5" spans="1:124" ht="70.5" customHeight="1" x14ac:dyDescent="0.25">
      <c r="A5" s="8" t="s">
        <v>36</v>
      </c>
      <c r="B5" s="9">
        <v>65635591</v>
      </c>
      <c r="C5" s="4" t="s">
        <v>37</v>
      </c>
      <c r="D5" s="4" t="s">
        <v>442</v>
      </c>
      <c r="E5" s="9"/>
      <c r="F5" s="9">
        <v>4142726</v>
      </c>
      <c r="G5" s="9" t="s">
        <v>315</v>
      </c>
      <c r="H5" s="10" t="s">
        <v>40</v>
      </c>
      <c r="I5" s="47" t="s">
        <v>41</v>
      </c>
      <c r="J5" s="54">
        <v>2.4500000000000002</v>
      </c>
      <c r="K5" s="11">
        <v>10</v>
      </c>
      <c r="L5" s="6">
        <v>2.4500000000000002</v>
      </c>
      <c r="M5" s="6">
        <v>10</v>
      </c>
      <c r="N5" s="6">
        <v>0</v>
      </c>
      <c r="O5" s="6">
        <v>0</v>
      </c>
      <c r="P5" s="6">
        <v>0</v>
      </c>
      <c r="Q5" s="6">
        <v>121000</v>
      </c>
      <c r="R5" s="6">
        <v>0</v>
      </c>
      <c r="S5" s="6">
        <v>0</v>
      </c>
      <c r="T5" s="11">
        <v>0</v>
      </c>
      <c r="U5" s="11">
        <v>0</v>
      </c>
      <c r="V5" s="11">
        <v>0</v>
      </c>
      <c r="W5" s="11">
        <v>550000</v>
      </c>
      <c r="X5" s="11">
        <v>0</v>
      </c>
      <c r="Y5" s="11">
        <v>550000</v>
      </c>
      <c r="Z5" s="59">
        <v>0</v>
      </c>
      <c r="AA5" s="84">
        <v>2.4500000000000002</v>
      </c>
      <c r="AB5" s="6">
        <v>10</v>
      </c>
      <c r="AC5" s="6">
        <v>0</v>
      </c>
      <c r="AD5" s="6">
        <v>0</v>
      </c>
      <c r="AE5" s="7">
        <v>0</v>
      </c>
      <c r="AF5" s="7">
        <v>52000</v>
      </c>
      <c r="AG5" s="7">
        <v>0</v>
      </c>
      <c r="AH5" s="6">
        <v>0</v>
      </c>
      <c r="AI5" s="11" t="s">
        <v>233</v>
      </c>
      <c r="AJ5" s="11">
        <v>0</v>
      </c>
      <c r="AK5" s="11">
        <v>0</v>
      </c>
      <c r="AL5" s="11">
        <v>0</v>
      </c>
      <c r="AM5" s="11">
        <v>0</v>
      </c>
      <c r="AN5" s="11">
        <v>0</v>
      </c>
      <c r="AO5" s="11">
        <v>0</v>
      </c>
      <c r="AP5" s="11">
        <v>0</v>
      </c>
      <c r="AQ5" s="11">
        <v>0</v>
      </c>
      <c r="AR5" s="11">
        <v>571000</v>
      </c>
      <c r="AS5" s="11">
        <v>0</v>
      </c>
      <c r="AT5" s="11">
        <v>571000</v>
      </c>
      <c r="AU5" s="59">
        <v>0</v>
      </c>
      <c r="AV5" s="85">
        <v>2.4500000000000002</v>
      </c>
      <c r="AW5" s="11">
        <v>10</v>
      </c>
      <c r="AX5" s="131">
        <v>2.4500000000000002</v>
      </c>
      <c r="AY5" s="132">
        <v>10</v>
      </c>
      <c r="AZ5" s="7">
        <v>0</v>
      </c>
      <c r="BA5" s="7">
        <v>0</v>
      </c>
      <c r="BB5" s="7">
        <v>0</v>
      </c>
      <c r="BC5" s="7">
        <v>722000</v>
      </c>
      <c r="BD5" s="11">
        <v>0</v>
      </c>
      <c r="BE5" s="33">
        <v>722000</v>
      </c>
      <c r="BF5" s="33">
        <v>0</v>
      </c>
      <c r="BG5" s="33">
        <v>0</v>
      </c>
      <c r="BH5" s="33">
        <v>0</v>
      </c>
      <c r="BI5" s="7">
        <v>580000</v>
      </c>
      <c r="BJ5" s="7">
        <v>0</v>
      </c>
      <c r="BK5" s="7">
        <v>580000</v>
      </c>
      <c r="BL5" s="59">
        <v>0</v>
      </c>
      <c r="BM5" s="133">
        <v>2.4500000000000002</v>
      </c>
      <c r="BN5" s="134">
        <v>10</v>
      </c>
      <c r="BO5" s="131">
        <v>2.4500000000000002</v>
      </c>
      <c r="BP5" s="131">
        <v>10</v>
      </c>
      <c r="BQ5" s="7">
        <v>0</v>
      </c>
      <c r="BR5" s="7">
        <v>0</v>
      </c>
      <c r="BS5" s="7">
        <v>0</v>
      </c>
      <c r="BT5" s="117">
        <v>687345</v>
      </c>
      <c r="BU5" s="117">
        <v>0</v>
      </c>
      <c r="BV5" s="117">
        <v>0</v>
      </c>
      <c r="BW5" s="117">
        <v>57345</v>
      </c>
      <c r="BX5" s="117">
        <v>0</v>
      </c>
      <c r="BY5" s="117">
        <v>57345</v>
      </c>
      <c r="BZ5" s="117">
        <v>630000</v>
      </c>
      <c r="CA5" s="117">
        <v>0</v>
      </c>
      <c r="CB5" s="117">
        <v>630000</v>
      </c>
      <c r="CC5" s="117">
        <v>0</v>
      </c>
      <c r="CD5" s="117">
        <f>0</f>
        <v>0</v>
      </c>
      <c r="CE5" s="117">
        <f>0</f>
        <v>0</v>
      </c>
      <c r="CF5" s="118">
        <f>0</f>
        <v>0</v>
      </c>
      <c r="CG5" s="151">
        <v>2.4500000000000002</v>
      </c>
      <c r="CH5" s="135">
        <v>10</v>
      </c>
      <c r="CI5" s="11">
        <v>0</v>
      </c>
      <c r="CJ5" s="11">
        <v>0</v>
      </c>
      <c r="CK5" s="11">
        <v>0</v>
      </c>
      <c r="CL5" s="11">
        <v>266000</v>
      </c>
      <c r="CM5" s="124">
        <v>0</v>
      </c>
      <c r="CN5" s="11">
        <v>266000</v>
      </c>
      <c r="CO5" s="11">
        <v>0</v>
      </c>
      <c r="CP5" s="11">
        <v>0</v>
      </c>
      <c r="CQ5" s="11">
        <v>0</v>
      </c>
      <c r="CR5" s="11">
        <v>670000</v>
      </c>
      <c r="CS5" s="11">
        <v>0</v>
      </c>
      <c r="CT5" s="11">
        <v>670000</v>
      </c>
      <c r="CU5" s="11">
        <v>0</v>
      </c>
      <c r="CV5" s="11">
        <f>0</f>
        <v>0</v>
      </c>
      <c r="CW5" s="11">
        <f>0</f>
        <v>0</v>
      </c>
      <c r="CX5" s="59">
        <f>0</f>
        <v>0</v>
      </c>
      <c r="CY5" s="230">
        <v>2.4500000000000002</v>
      </c>
      <c r="CZ5" s="124">
        <v>10</v>
      </c>
      <c r="DA5" s="136">
        <v>2.4500000000000002</v>
      </c>
      <c r="DB5" s="136">
        <v>10</v>
      </c>
      <c r="DC5" s="136">
        <v>2.4500000000000002</v>
      </c>
      <c r="DD5" s="136">
        <v>10</v>
      </c>
      <c r="DE5" s="124">
        <v>0</v>
      </c>
      <c r="DF5" s="124">
        <v>0</v>
      </c>
      <c r="DG5" s="124">
        <v>0</v>
      </c>
      <c r="DH5" s="124">
        <v>224000</v>
      </c>
      <c r="DI5" s="124">
        <v>0</v>
      </c>
      <c r="DJ5" s="124">
        <v>224000</v>
      </c>
      <c r="DK5" s="124">
        <v>0</v>
      </c>
      <c r="DL5" s="124">
        <v>0</v>
      </c>
      <c r="DM5" s="124">
        <v>0</v>
      </c>
      <c r="DN5" s="124">
        <v>800000</v>
      </c>
      <c r="DO5" s="124">
        <v>0</v>
      </c>
      <c r="DP5" s="124">
        <v>800000</v>
      </c>
      <c r="DQ5" s="219">
        <v>0</v>
      </c>
      <c r="DR5" s="233">
        <f>0</f>
        <v>0</v>
      </c>
      <c r="DS5" s="233">
        <f>0</f>
        <v>0</v>
      </c>
      <c r="DT5" s="234">
        <f>0</f>
        <v>0</v>
      </c>
    </row>
    <row r="6" spans="1:124" ht="70.5" customHeight="1" x14ac:dyDescent="0.25">
      <c r="A6" s="8" t="s">
        <v>36</v>
      </c>
      <c r="B6" s="9">
        <v>65635591</v>
      </c>
      <c r="C6" s="4" t="s">
        <v>37</v>
      </c>
      <c r="D6" s="4" t="s">
        <v>442</v>
      </c>
      <c r="E6" s="9" t="s">
        <v>269</v>
      </c>
      <c r="F6" s="9">
        <v>4853448</v>
      </c>
      <c r="G6" s="9" t="s">
        <v>332</v>
      </c>
      <c r="H6" s="10" t="s">
        <v>42</v>
      </c>
      <c r="I6" s="47" t="s">
        <v>43</v>
      </c>
      <c r="J6" s="54">
        <v>8.35</v>
      </c>
      <c r="K6" s="11">
        <v>15</v>
      </c>
      <c r="L6" s="6">
        <v>8.35</v>
      </c>
      <c r="M6" s="6">
        <v>15</v>
      </c>
      <c r="N6" s="6">
        <v>0</v>
      </c>
      <c r="O6" s="6">
        <v>0</v>
      </c>
      <c r="P6" s="6">
        <v>0</v>
      </c>
      <c r="Q6" s="6">
        <v>137000</v>
      </c>
      <c r="R6" s="6">
        <v>0</v>
      </c>
      <c r="S6" s="6">
        <v>0</v>
      </c>
      <c r="T6" s="11">
        <v>0</v>
      </c>
      <c r="U6" s="11">
        <v>0</v>
      </c>
      <c r="V6" s="11">
        <v>0</v>
      </c>
      <c r="W6" s="11">
        <v>1000000</v>
      </c>
      <c r="X6" s="11">
        <v>0</v>
      </c>
      <c r="Y6" s="11">
        <v>1000000</v>
      </c>
      <c r="Z6" s="59">
        <v>0</v>
      </c>
      <c r="AA6" s="84">
        <v>8.35</v>
      </c>
      <c r="AB6" s="6">
        <v>15</v>
      </c>
      <c r="AC6" s="6">
        <v>0</v>
      </c>
      <c r="AD6" s="6">
        <v>0</v>
      </c>
      <c r="AE6" s="7">
        <v>0</v>
      </c>
      <c r="AF6" s="7">
        <v>179000</v>
      </c>
      <c r="AG6" s="7">
        <v>0</v>
      </c>
      <c r="AH6" s="6">
        <v>0</v>
      </c>
      <c r="AI6" s="11" t="s">
        <v>233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1000000</v>
      </c>
      <c r="AS6" s="11">
        <v>0</v>
      </c>
      <c r="AT6" s="11">
        <v>1000000</v>
      </c>
      <c r="AU6" s="59">
        <v>0</v>
      </c>
      <c r="AV6" s="85">
        <v>8.35</v>
      </c>
      <c r="AW6" s="11">
        <v>15</v>
      </c>
      <c r="AX6" s="131">
        <v>8.35</v>
      </c>
      <c r="AY6" s="132">
        <v>15</v>
      </c>
      <c r="AZ6" s="7">
        <v>0</v>
      </c>
      <c r="BA6" s="7">
        <v>0</v>
      </c>
      <c r="BB6" s="7">
        <v>0</v>
      </c>
      <c r="BC6" s="7">
        <v>1484000</v>
      </c>
      <c r="BD6" s="11">
        <v>0</v>
      </c>
      <c r="BE6" s="33">
        <v>1484000</v>
      </c>
      <c r="BF6" s="33">
        <v>0</v>
      </c>
      <c r="BG6" s="7">
        <v>0</v>
      </c>
      <c r="BH6" s="33">
        <v>0</v>
      </c>
      <c r="BI6" s="7">
        <v>1000000</v>
      </c>
      <c r="BJ6" s="7">
        <v>0</v>
      </c>
      <c r="BK6" s="7">
        <v>1000000</v>
      </c>
      <c r="BL6" s="59">
        <v>0</v>
      </c>
      <c r="BM6" s="133">
        <v>8.35</v>
      </c>
      <c r="BN6" s="134">
        <v>15</v>
      </c>
      <c r="BO6" s="131">
        <v>8.35</v>
      </c>
      <c r="BP6" s="131">
        <v>15</v>
      </c>
      <c r="BQ6" s="7">
        <v>0</v>
      </c>
      <c r="BR6" s="7">
        <v>0</v>
      </c>
      <c r="BS6" s="7">
        <v>0</v>
      </c>
      <c r="BT6" s="117">
        <v>1345434</v>
      </c>
      <c r="BU6" s="117">
        <v>0</v>
      </c>
      <c r="BV6" s="117">
        <v>0</v>
      </c>
      <c r="BW6" s="117">
        <v>195434</v>
      </c>
      <c r="BX6" s="117">
        <v>0</v>
      </c>
      <c r="BY6" s="117">
        <v>195434</v>
      </c>
      <c r="BZ6" s="117">
        <v>1150000</v>
      </c>
      <c r="CA6" s="117">
        <v>0</v>
      </c>
      <c r="CB6" s="117">
        <v>1150000</v>
      </c>
      <c r="CC6" s="117">
        <v>0</v>
      </c>
      <c r="CD6" s="117">
        <f>0</f>
        <v>0</v>
      </c>
      <c r="CE6" s="117">
        <f>0</f>
        <v>0</v>
      </c>
      <c r="CF6" s="118">
        <f>0</f>
        <v>0</v>
      </c>
      <c r="CG6" s="151">
        <v>8.35</v>
      </c>
      <c r="CH6" s="135">
        <v>15</v>
      </c>
      <c r="CI6" s="11">
        <v>0</v>
      </c>
      <c r="CJ6" s="11">
        <v>0</v>
      </c>
      <c r="CK6" s="11">
        <v>0</v>
      </c>
      <c r="CL6" s="11">
        <v>905000</v>
      </c>
      <c r="CM6" s="124">
        <v>0</v>
      </c>
      <c r="CN6" s="11">
        <v>905000</v>
      </c>
      <c r="CO6" s="11">
        <v>0</v>
      </c>
      <c r="CP6" s="11">
        <v>0</v>
      </c>
      <c r="CQ6" s="11">
        <v>0</v>
      </c>
      <c r="CR6" s="11">
        <v>1240000</v>
      </c>
      <c r="CS6" s="11">
        <v>0</v>
      </c>
      <c r="CT6" s="11">
        <v>1240000</v>
      </c>
      <c r="CU6" s="11">
        <v>0</v>
      </c>
      <c r="CV6" s="11">
        <f>0</f>
        <v>0</v>
      </c>
      <c r="CW6" s="11">
        <f>0</f>
        <v>0</v>
      </c>
      <c r="CX6" s="59">
        <f>0</f>
        <v>0</v>
      </c>
      <c r="CY6" s="230">
        <v>8.35</v>
      </c>
      <c r="CZ6" s="124">
        <v>15</v>
      </c>
      <c r="DA6" s="136">
        <v>8.35</v>
      </c>
      <c r="DB6" s="136">
        <v>15</v>
      </c>
      <c r="DC6" s="136">
        <v>8.35</v>
      </c>
      <c r="DD6" s="136">
        <v>15</v>
      </c>
      <c r="DE6" s="124">
        <v>0</v>
      </c>
      <c r="DF6" s="124">
        <v>0</v>
      </c>
      <c r="DG6" s="124">
        <v>0</v>
      </c>
      <c r="DH6" s="124">
        <v>761000</v>
      </c>
      <c r="DI6" s="124">
        <v>0</v>
      </c>
      <c r="DJ6" s="124">
        <v>761000</v>
      </c>
      <c r="DK6" s="124">
        <v>0</v>
      </c>
      <c r="DL6" s="124">
        <v>0</v>
      </c>
      <c r="DM6" s="124">
        <v>0</v>
      </c>
      <c r="DN6" s="124">
        <v>1260000</v>
      </c>
      <c r="DO6" s="124">
        <v>0</v>
      </c>
      <c r="DP6" s="124">
        <v>1260000</v>
      </c>
      <c r="DQ6" s="219">
        <v>0</v>
      </c>
      <c r="DR6" s="233">
        <f>0</f>
        <v>0</v>
      </c>
      <c r="DS6" s="233">
        <f>0</f>
        <v>0</v>
      </c>
      <c r="DT6" s="234">
        <f>0</f>
        <v>0</v>
      </c>
    </row>
    <row r="7" spans="1:124" ht="70.5" customHeight="1" x14ac:dyDescent="0.25">
      <c r="A7" s="8" t="s">
        <v>44</v>
      </c>
      <c r="B7" s="12" t="s">
        <v>45</v>
      </c>
      <c r="C7" s="4" t="s">
        <v>46</v>
      </c>
      <c r="D7" s="4" t="s">
        <v>443</v>
      </c>
      <c r="E7" s="12"/>
      <c r="F7" s="9">
        <v>9450189</v>
      </c>
      <c r="G7" s="9" t="s">
        <v>328</v>
      </c>
      <c r="H7" s="10" t="s">
        <v>47</v>
      </c>
      <c r="I7" s="47" t="s">
        <v>43</v>
      </c>
      <c r="J7" s="54">
        <v>6.45</v>
      </c>
      <c r="K7" s="11">
        <v>5</v>
      </c>
      <c r="L7" s="6">
        <v>6.45</v>
      </c>
      <c r="M7" s="6">
        <v>5</v>
      </c>
      <c r="N7" s="6">
        <v>1050000</v>
      </c>
      <c r="O7" s="6">
        <v>0</v>
      </c>
      <c r="P7" s="6">
        <v>1050000</v>
      </c>
      <c r="Q7" s="6">
        <v>121000</v>
      </c>
      <c r="R7" s="6">
        <v>0</v>
      </c>
      <c r="S7" s="6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59">
        <v>0</v>
      </c>
      <c r="AA7" s="84">
        <v>6.45</v>
      </c>
      <c r="AB7" s="6">
        <v>5</v>
      </c>
      <c r="AC7" s="6">
        <v>1213000</v>
      </c>
      <c r="AD7" s="6">
        <v>0</v>
      </c>
      <c r="AE7" s="7">
        <v>1213000</v>
      </c>
      <c r="AF7" s="7" t="s">
        <v>233</v>
      </c>
      <c r="AG7" s="7">
        <v>0</v>
      </c>
      <c r="AH7" s="6">
        <v>0</v>
      </c>
      <c r="AI7" s="11" t="s">
        <v>233</v>
      </c>
      <c r="AJ7" s="11">
        <v>0</v>
      </c>
      <c r="AK7" s="11">
        <v>0</v>
      </c>
      <c r="AL7" s="11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59">
        <v>0</v>
      </c>
      <c r="AV7" s="85">
        <v>6.45</v>
      </c>
      <c r="AW7" s="11">
        <v>5</v>
      </c>
      <c r="AX7" s="131">
        <v>6.45</v>
      </c>
      <c r="AY7" s="132">
        <v>5</v>
      </c>
      <c r="AZ7" s="7">
        <v>1862394</v>
      </c>
      <c r="BA7" s="7">
        <v>0</v>
      </c>
      <c r="BB7" s="7">
        <v>0</v>
      </c>
      <c r="BC7" s="7">
        <v>0</v>
      </c>
      <c r="BD7" s="11">
        <v>0</v>
      </c>
      <c r="BE7" s="33">
        <v>0</v>
      </c>
      <c r="BF7" s="33">
        <v>0</v>
      </c>
      <c r="BG7" s="33">
        <v>0</v>
      </c>
      <c r="BH7" s="33">
        <v>0</v>
      </c>
      <c r="BI7" s="7">
        <v>0</v>
      </c>
      <c r="BJ7" s="7">
        <v>0</v>
      </c>
      <c r="BK7" s="7">
        <v>0</v>
      </c>
      <c r="BL7" s="59">
        <v>0</v>
      </c>
      <c r="BM7" s="133">
        <v>6.45</v>
      </c>
      <c r="BN7" s="134">
        <v>6</v>
      </c>
      <c r="BO7" s="131">
        <v>6.45</v>
      </c>
      <c r="BP7" s="131">
        <v>6</v>
      </c>
      <c r="BQ7" s="7">
        <v>1864380</v>
      </c>
      <c r="BR7" s="7">
        <v>0</v>
      </c>
      <c r="BS7" s="7">
        <v>1864380</v>
      </c>
      <c r="BT7" s="117">
        <v>141000</v>
      </c>
      <c r="BU7" s="117">
        <v>0</v>
      </c>
      <c r="BV7" s="117">
        <v>0</v>
      </c>
      <c r="BW7" s="117">
        <v>0</v>
      </c>
      <c r="BX7" s="117">
        <v>0</v>
      </c>
      <c r="BY7" s="117">
        <v>0</v>
      </c>
      <c r="BZ7" s="117">
        <v>0</v>
      </c>
      <c r="CA7" s="117">
        <v>0</v>
      </c>
      <c r="CB7" s="117">
        <v>0</v>
      </c>
      <c r="CC7" s="117">
        <v>0</v>
      </c>
      <c r="CD7" s="117">
        <f>0</f>
        <v>0</v>
      </c>
      <c r="CE7" s="117">
        <f>0</f>
        <v>0</v>
      </c>
      <c r="CF7" s="118">
        <f>0</f>
        <v>0</v>
      </c>
      <c r="CG7" s="151">
        <v>6.45</v>
      </c>
      <c r="CH7" s="135">
        <v>6</v>
      </c>
      <c r="CI7" s="11">
        <v>3024000</v>
      </c>
      <c r="CJ7" s="11">
        <v>0</v>
      </c>
      <c r="CK7" s="11">
        <v>3024000</v>
      </c>
      <c r="CL7" s="11">
        <v>200000</v>
      </c>
      <c r="CM7" s="124">
        <v>0</v>
      </c>
      <c r="CN7" s="11">
        <v>200000</v>
      </c>
      <c r="CO7" s="11">
        <v>0</v>
      </c>
      <c r="CP7" s="11">
        <v>0</v>
      </c>
      <c r="CQ7" s="11">
        <v>0</v>
      </c>
      <c r="CR7" s="11">
        <v>0</v>
      </c>
      <c r="CS7" s="11">
        <v>0</v>
      </c>
      <c r="CT7" s="11">
        <v>0</v>
      </c>
      <c r="CU7" s="11">
        <v>0</v>
      </c>
      <c r="CV7" s="11">
        <f>0</f>
        <v>0</v>
      </c>
      <c r="CW7" s="11">
        <f>0</f>
        <v>0</v>
      </c>
      <c r="CX7" s="59">
        <f>0</f>
        <v>0</v>
      </c>
      <c r="CY7" s="230">
        <v>6.46</v>
      </c>
      <c r="CZ7" s="124">
        <v>6</v>
      </c>
      <c r="DA7" s="136">
        <v>6.46</v>
      </c>
      <c r="DB7" s="136">
        <v>6</v>
      </c>
      <c r="DC7" s="136">
        <v>6.46</v>
      </c>
      <c r="DD7" s="136">
        <v>6</v>
      </c>
      <c r="DE7" s="124">
        <v>3080143</v>
      </c>
      <c r="DF7" s="124">
        <v>0</v>
      </c>
      <c r="DG7" s="124">
        <v>3080143</v>
      </c>
      <c r="DH7" s="124">
        <v>155000</v>
      </c>
      <c r="DI7" s="124">
        <v>0</v>
      </c>
      <c r="DJ7" s="124">
        <v>155000</v>
      </c>
      <c r="DK7" s="124">
        <v>0</v>
      </c>
      <c r="DL7" s="124">
        <v>0</v>
      </c>
      <c r="DM7" s="124">
        <v>0</v>
      </c>
      <c r="DN7" s="124">
        <v>0</v>
      </c>
      <c r="DO7" s="124">
        <v>0</v>
      </c>
      <c r="DP7" s="124">
        <v>0</v>
      </c>
      <c r="DQ7" s="219">
        <v>0</v>
      </c>
      <c r="DR7" s="233">
        <f>0</f>
        <v>0</v>
      </c>
      <c r="DS7" s="233">
        <f>0</f>
        <v>0</v>
      </c>
      <c r="DT7" s="234">
        <f>0</f>
        <v>0</v>
      </c>
    </row>
    <row r="8" spans="1:124" ht="70.5" customHeight="1" x14ac:dyDescent="0.25">
      <c r="A8" s="8" t="s">
        <v>44</v>
      </c>
      <c r="B8" s="12" t="s">
        <v>45</v>
      </c>
      <c r="C8" s="4" t="s">
        <v>46</v>
      </c>
      <c r="D8" s="4" t="s">
        <v>443</v>
      </c>
      <c r="E8" s="12"/>
      <c r="F8" s="9">
        <v>4530859</v>
      </c>
      <c r="G8" s="9" t="s">
        <v>328</v>
      </c>
      <c r="H8" s="10" t="s">
        <v>48</v>
      </c>
      <c r="I8" s="47" t="s">
        <v>43</v>
      </c>
      <c r="J8" s="54">
        <v>18</v>
      </c>
      <c r="K8" s="11">
        <v>30</v>
      </c>
      <c r="L8" s="6">
        <v>18</v>
      </c>
      <c r="M8" s="6">
        <v>30</v>
      </c>
      <c r="N8" s="6">
        <v>4175000</v>
      </c>
      <c r="O8" s="6">
        <v>0</v>
      </c>
      <c r="P8" s="6">
        <v>4175000</v>
      </c>
      <c r="Q8" s="6">
        <v>91000</v>
      </c>
      <c r="R8" s="6">
        <v>0</v>
      </c>
      <c r="S8" s="6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59">
        <v>0</v>
      </c>
      <c r="AA8" s="84">
        <v>18</v>
      </c>
      <c r="AB8" s="6">
        <v>30</v>
      </c>
      <c r="AC8" s="6">
        <v>5380488</v>
      </c>
      <c r="AD8" s="6">
        <v>0</v>
      </c>
      <c r="AE8" s="7">
        <v>5380488</v>
      </c>
      <c r="AF8" s="7" t="s">
        <v>233</v>
      </c>
      <c r="AG8" s="7">
        <v>0</v>
      </c>
      <c r="AH8" s="6">
        <v>0</v>
      </c>
      <c r="AI8" s="11" t="s">
        <v>233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59">
        <v>0</v>
      </c>
      <c r="AV8" s="85">
        <v>18</v>
      </c>
      <c r="AW8" s="11">
        <v>30</v>
      </c>
      <c r="AX8" s="131">
        <v>18</v>
      </c>
      <c r="AY8" s="132">
        <v>30</v>
      </c>
      <c r="AZ8" s="7">
        <v>6374987</v>
      </c>
      <c r="BA8" s="7">
        <v>0</v>
      </c>
      <c r="BB8" s="7">
        <v>0</v>
      </c>
      <c r="BC8" s="7">
        <v>0</v>
      </c>
      <c r="BD8" s="11">
        <v>0</v>
      </c>
      <c r="BE8" s="33">
        <v>0</v>
      </c>
      <c r="BF8" s="33">
        <v>0</v>
      </c>
      <c r="BG8" s="7">
        <v>0</v>
      </c>
      <c r="BH8" s="33">
        <v>0</v>
      </c>
      <c r="BI8" s="7">
        <v>0</v>
      </c>
      <c r="BJ8" s="7">
        <v>0</v>
      </c>
      <c r="BK8" s="7">
        <v>0</v>
      </c>
      <c r="BL8" s="59">
        <v>0</v>
      </c>
      <c r="BM8" s="133">
        <v>18</v>
      </c>
      <c r="BN8" s="134">
        <v>30</v>
      </c>
      <c r="BO8" s="131">
        <v>18</v>
      </c>
      <c r="BP8" s="131">
        <v>30</v>
      </c>
      <c r="BQ8" s="7">
        <v>6108695</v>
      </c>
      <c r="BR8" s="7">
        <v>0</v>
      </c>
      <c r="BS8" s="7">
        <v>6108695</v>
      </c>
      <c r="BT8" s="117">
        <v>200000</v>
      </c>
      <c r="BU8" s="117">
        <v>0</v>
      </c>
      <c r="BV8" s="117">
        <v>0</v>
      </c>
      <c r="BW8" s="117">
        <v>0</v>
      </c>
      <c r="BX8" s="117">
        <v>0</v>
      </c>
      <c r="BY8" s="117">
        <v>0</v>
      </c>
      <c r="BZ8" s="117">
        <v>0</v>
      </c>
      <c r="CA8" s="117">
        <v>0</v>
      </c>
      <c r="CB8" s="117">
        <v>0</v>
      </c>
      <c r="CC8" s="117">
        <v>0</v>
      </c>
      <c r="CD8" s="117">
        <f>0</f>
        <v>0</v>
      </c>
      <c r="CE8" s="117">
        <f>0</f>
        <v>0</v>
      </c>
      <c r="CF8" s="118">
        <f>0</f>
        <v>0</v>
      </c>
      <c r="CG8" s="151">
        <v>18</v>
      </c>
      <c r="CH8" s="135">
        <v>30</v>
      </c>
      <c r="CI8" s="11">
        <v>6108695</v>
      </c>
      <c r="CJ8" s="11">
        <v>0</v>
      </c>
      <c r="CK8" s="11">
        <v>6108695</v>
      </c>
      <c r="CL8" s="11">
        <v>300000</v>
      </c>
      <c r="CM8" s="124">
        <v>0</v>
      </c>
      <c r="CN8" s="11">
        <v>300000</v>
      </c>
      <c r="CO8" s="11">
        <v>0</v>
      </c>
      <c r="CP8" s="11">
        <v>0</v>
      </c>
      <c r="CQ8" s="11">
        <v>0</v>
      </c>
      <c r="CR8" s="11">
        <v>0</v>
      </c>
      <c r="CS8" s="11">
        <v>0</v>
      </c>
      <c r="CT8" s="11">
        <v>0</v>
      </c>
      <c r="CU8" s="11">
        <v>0</v>
      </c>
      <c r="CV8" s="11">
        <f>0</f>
        <v>0</v>
      </c>
      <c r="CW8" s="11">
        <f>0</f>
        <v>0</v>
      </c>
      <c r="CX8" s="59">
        <f>0</f>
        <v>0</v>
      </c>
      <c r="CY8" s="230">
        <v>18</v>
      </c>
      <c r="CZ8" s="124">
        <v>30</v>
      </c>
      <c r="DA8" s="136">
        <v>18</v>
      </c>
      <c r="DB8" s="136">
        <v>30</v>
      </c>
      <c r="DC8" s="136">
        <v>18</v>
      </c>
      <c r="DD8" s="136">
        <v>30</v>
      </c>
      <c r="DE8" s="124">
        <v>6194198</v>
      </c>
      <c r="DF8" s="124">
        <v>0</v>
      </c>
      <c r="DG8" s="124">
        <v>6194198</v>
      </c>
      <c r="DH8" s="124">
        <v>500000</v>
      </c>
      <c r="DI8" s="124">
        <v>0</v>
      </c>
      <c r="DJ8" s="124">
        <v>500000</v>
      </c>
      <c r="DK8" s="124">
        <v>0</v>
      </c>
      <c r="DL8" s="124">
        <v>0</v>
      </c>
      <c r="DM8" s="124">
        <v>0</v>
      </c>
      <c r="DN8" s="124">
        <v>0</v>
      </c>
      <c r="DO8" s="124">
        <v>0</v>
      </c>
      <c r="DP8" s="124">
        <v>0</v>
      </c>
      <c r="DQ8" s="219">
        <v>0</v>
      </c>
      <c r="DR8" s="233">
        <f>0</f>
        <v>0</v>
      </c>
      <c r="DS8" s="233">
        <f>0</f>
        <v>0</v>
      </c>
      <c r="DT8" s="234">
        <f>0</f>
        <v>0</v>
      </c>
    </row>
    <row r="9" spans="1:124" ht="70.5" customHeight="1" x14ac:dyDescent="0.25">
      <c r="A9" s="8" t="s">
        <v>49</v>
      </c>
      <c r="B9" s="9">
        <v>44224711</v>
      </c>
      <c r="C9" s="4" t="s">
        <v>50</v>
      </c>
      <c r="D9" s="4" t="s">
        <v>445</v>
      </c>
      <c r="E9" s="9"/>
      <c r="F9" s="9">
        <v>5293571</v>
      </c>
      <c r="G9" s="9" t="s">
        <v>341</v>
      </c>
      <c r="H9" s="10" t="s">
        <v>51</v>
      </c>
      <c r="I9" s="47" t="s">
        <v>39</v>
      </c>
      <c r="J9" s="54">
        <v>6.6</v>
      </c>
      <c r="K9" s="11">
        <v>0</v>
      </c>
      <c r="L9" s="6">
        <v>6.6</v>
      </c>
      <c r="M9" s="6">
        <v>0</v>
      </c>
      <c r="N9" s="6">
        <v>2980000</v>
      </c>
      <c r="O9" s="6">
        <v>0</v>
      </c>
      <c r="P9" s="6">
        <v>2980000</v>
      </c>
      <c r="Q9" s="6">
        <v>0</v>
      </c>
      <c r="R9" s="6">
        <v>0</v>
      </c>
      <c r="S9" s="6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59">
        <v>0</v>
      </c>
      <c r="AA9" s="84">
        <v>6.6</v>
      </c>
      <c r="AB9" s="6">
        <v>0</v>
      </c>
      <c r="AC9" s="6">
        <v>3179000</v>
      </c>
      <c r="AD9" s="6">
        <v>0</v>
      </c>
      <c r="AE9" s="7">
        <v>3179000</v>
      </c>
      <c r="AF9" s="7" t="s">
        <v>233</v>
      </c>
      <c r="AG9" s="7">
        <v>0</v>
      </c>
      <c r="AH9" s="6">
        <v>0</v>
      </c>
      <c r="AI9" s="11">
        <v>59000</v>
      </c>
      <c r="AJ9" s="11">
        <v>0</v>
      </c>
      <c r="AK9" s="11">
        <v>59000</v>
      </c>
      <c r="AL9" s="11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59">
        <v>0</v>
      </c>
      <c r="AV9" s="85">
        <v>6.6</v>
      </c>
      <c r="AW9" s="11">
        <v>0</v>
      </c>
      <c r="AX9" s="131">
        <v>6.6</v>
      </c>
      <c r="AY9" s="132">
        <v>0</v>
      </c>
      <c r="AZ9" s="7">
        <v>3202259</v>
      </c>
      <c r="BA9" s="7">
        <v>0</v>
      </c>
      <c r="BB9" s="7">
        <v>0</v>
      </c>
      <c r="BC9" s="7">
        <v>220000</v>
      </c>
      <c r="BD9" s="11">
        <v>0</v>
      </c>
      <c r="BE9" s="33">
        <v>220000</v>
      </c>
      <c r="BF9" s="33">
        <v>0</v>
      </c>
      <c r="BG9" s="33">
        <v>0</v>
      </c>
      <c r="BH9" s="33">
        <v>0</v>
      </c>
      <c r="BI9" s="7">
        <v>0</v>
      </c>
      <c r="BJ9" s="7">
        <v>0</v>
      </c>
      <c r="BK9" s="7">
        <v>0</v>
      </c>
      <c r="BL9" s="59">
        <v>0</v>
      </c>
      <c r="BM9" s="133">
        <v>6.6</v>
      </c>
      <c r="BN9" s="134">
        <v>0</v>
      </c>
      <c r="BO9" s="131">
        <v>6.6</v>
      </c>
      <c r="BP9" s="131">
        <v>0</v>
      </c>
      <c r="BQ9" s="7">
        <v>3105900</v>
      </c>
      <c r="BR9" s="7">
        <v>0</v>
      </c>
      <c r="BS9" s="7">
        <v>3105900</v>
      </c>
      <c r="BT9" s="117">
        <v>0</v>
      </c>
      <c r="BU9" s="117">
        <v>0</v>
      </c>
      <c r="BV9" s="117">
        <v>0</v>
      </c>
      <c r="BW9" s="117">
        <v>0</v>
      </c>
      <c r="BX9" s="117">
        <v>0</v>
      </c>
      <c r="BY9" s="117">
        <v>0</v>
      </c>
      <c r="BZ9" s="117">
        <v>0</v>
      </c>
      <c r="CA9" s="117">
        <v>0</v>
      </c>
      <c r="CB9" s="117">
        <v>0</v>
      </c>
      <c r="CC9" s="117">
        <v>0</v>
      </c>
      <c r="CD9" s="117">
        <f>0</f>
        <v>0</v>
      </c>
      <c r="CE9" s="117">
        <f>0</f>
        <v>0</v>
      </c>
      <c r="CF9" s="118">
        <f>0</f>
        <v>0</v>
      </c>
      <c r="CG9" s="151">
        <v>6.6</v>
      </c>
      <c r="CH9" s="135">
        <v>0</v>
      </c>
      <c r="CI9" s="11">
        <v>3478983</v>
      </c>
      <c r="CJ9" s="11">
        <v>0</v>
      </c>
      <c r="CK9" s="11">
        <v>3478983</v>
      </c>
      <c r="CL9" s="11">
        <v>220000</v>
      </c>
      <c r="CM9" s="124">
        <v>0</v>
      </c>
      <c r="CN9" s="11">
        <v>220000</v>
      </c>
      <c r="CO9" s="11">
        <v>0</v>
      </c>
      <c r="CP9" s="11">
        <v>0</v>
      </c>
      <c r="CQ9" s="11">
        <v>0</v>
      </c>
      <c r="CR9" s="11">
        <v>0</v>
      </c>
      <c r="CS9" s="11">
        <v>0</v>
      </c>
      <c r="CT9" s="11">
        <v>0</v>
      </c>
      <c r="CU9" s="11">
        <v>0</v>
      </c>
      <c r="CV9" s="11">
        <f>0</f>
        <v>0</v>
      </c>
      <c r="CW9" s="11">
        <f>0</f>
        <v>0</v>
      </c>
      <c r="CX9" s="59">
        <f>0</f>
        <v>0</v>
      </c>
      <c r="CY9" s="230">
        <v>6.6</v>
      </c>
      <c r="CZ9" s="124">
        <v>0</v>
      </c>
      <c r="DA9" s="136">
        <v>6.6</v>
      </c>
      <c r="DB9" s="136">
        <v>0</v>
      </c>
      <c r="DC9" s="136">
        <v>6.6</v>
      </c>
      <c r="DD9" s="136">
        <v>0</v>
      </c>
      <c r="DE9" s="124">
        <v>3512838</v>
      </c>
      <c r="DF9" s="124">
        <v>0</v>
      </c>
      <c r="DG9" s="124">
        <v>3512838</v>
      </c>
      <c r="DH9" s="124">
        <v>240000</v>
      </c>
      <c r="DI9" s="124">
        <v>0</v>
      </c>
      <c r="DJ9" s="124">
        <v>240000</v>
      </c>
      <c r="DK9" s="124">
        <v>0</v>
      </c>
      <c r="DL9" s="124">
        <v>0</v>
      </c>
      <c r="DM9" s="124">
        <v>0</v>
      </c>
      <c r="DN9" s="124">
        <v>0</v>
      </c>
      <c r="DO9" s="124">
        <v>0</v>
      </c>
      <c r="DP9" s="124">
        <v>0</v>
      </c>
      <c r="DQ9" s="219">
        <v>0</v>
      </c>
      <c r="DR9" s="233">
        <f>0</f>
        <v>0</v>
      </c>
      <c r="DS9" s="233">
        <f>0</f>
        <v>0</v>
      </c>
      <c r="DT9" s="234">
        <f>0</f>
        <v>0</v>
      </c>
    </row>
    <row r="10" spans="1:124" ht="70.5" customHeight="1" x14ac:dyDescent="0.25">
      <c r="A10" s="14" t="s">
        <v>412</v>
      </c>
      <c r="B10" s="15">
        <v>7234571</v>
      </c>
      <c r="C10" s="4" t="s">
        <v>37</v>
      </c>
      <c r="D10" s="9" t="s">
        <v>576</v>
      </c>
      <c r="E10" s="15"/>
      <c r="F10" s="15">
        <v>9220832</v>
      </c>
      <c r="G10" s="15" t="s">
        <v>389</v>
      </c>
      <c r="H10" s="13" t="s">
        <v>231</v>
      </c>
      <c r="I10" s="48" t="s">
        <v>43</v>
      </c>
      <c r="J10" s="54">
        <v>14</v>
      </c>
      <c r="K10" s="11">
        <v>10</v>
      </c>
      <c r="L10" s="6">
        <v>14</v>
      </c>
      <c r="M10" s="6">
        <v>10</v>
      </c>
      <c r="N10" s="6">
        <v>2350000</v>
      </c>
      <c r="O10" s="6">
        <v>0</v>
      </c>
      <c r="P10" s="6">
        <v>2350000</v>
      </c>
      <c r="Q10" s="6">
        <v>0</v>
      </c>
      <c r="R10" s="6">
        <v>0</v>
      </c>
      <c r="S10" s="6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59">
        <v>0</v>
      </c>
      <c r="AA10" s="84">
        <v>14</v>
      </c>
      <c r="AB10" s="6">
        <v>10</v>
      </c>
      <c r="AC10" s="6">
        <v>3006640</v>
      </c>
      <c r="AD10" s="6">
        <v>0</v>
      </c>
      <c r="AE10" s="7">
        <v>3006640</v>
      </c>
      <c r="AF10" s="7" t="s">
        <v>233</v>
      </c>
      <c r="AG10" s="7">
        <v>0</v>
      </c>
      <c r="AH10" s="6">
        <v>0</v>
      </c>
      <c r="AI10" s="11">
        <v>126000</v>
      </c>
      <c r="AJ10" s="11">
        <v>0</v>
      </c>
      <c r="AK10" s="11">
        <v>126000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59">
        <v>0</v>
      </c>
      <c r="AV10" s="85">
        <v>14</v>
      </c>
      <c r="AW10" s="11">
        <v>10</v>
      </c>
      <c r="AX10" s="138"/>
      <c r="AY10" s="139"/>
      <c r="AZ10" s="7">
        <v>543064</v>
      </c>
      <c r="BA10" s="7">
        <v>0</v>
      </c>
      <c r="BB10" s="7">
        <v>0</v>
      </c>
      <c r="BC10" s="7">
        <v>490000</v>
      </c>
      <c r="BD10" s="11">
        <v>0</v>
      </c>
      <c r="BE10" s="33">
        <v>490000</v>
      </c>
      <c r="BF10" s="33">
        <v>0</v>
      </c>
      <c r="BG10" s="7">
        <v>0</v>
      </c>
      <c r="BH10" s="33">
        <v>0</v>
      </c>
      <c r="BI10" s="7">
        <v>0</v>
      </c>
      <c r="BJ10" s="7">
        <v>0</v>
      </c>
      <c r="BK10" s="7">
        <v>0</v>
      </c>
      <c r="BL10" s="59">
        <v>0</v>
      </c>
      <c r="BM10" s="140"/>
      <c r="BN10" s="141"/>
      <c r="BO10" s="141"/>
      <c r="BP10" s="141"/>
      <c r="BQ10" s="34"/>
      <c r="BR10" s="35"/>
      <c r="BS10" s="35"/>
      <c r="BT10" s="119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1"/>
      <c r="CG10" s="214"/>
      <c r="CH10" s="142"/>
      <c r="CI10" s="36"/>
      <c r="CJ10" s="26"/>
      <c r="CK10" s="26"/>
      <c r="CL10" s="26"/>
      <c r="CM10" s="125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57"/>
      <c r="CY10" s="160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65"/>
      <c r="DR10" s="235"/>
      <c r="DS10" s="235"/>
      <c r="DT10" s="236"/>
    </row>
    <row r="11" spans="1:124" ht="70.5" customHeight="1" x14ac:dyDescent="0.25">
      <c r="A11" s="8" t="s">
        <v>53</v>
      </c>
      <c r="B11" s="12" t="s">
        <v>54</v>
      </c>
      <c r="C11" s="4" t="s">
        <v>37</v>
      </c>
      <c r="D11" s="4" t="s">
        <v>557</v>
      </c>
      <c r="E11" s="12" t="s">
        <v>269</v>
      </c>
      <c r="F11" s="9">
        <v>8384795</v>
      </c>
      <c r="G11" s="9" t="s">
        <v>376</v>
      </c>
      <c r="H11" s="10" t="s">
        <v>55</v>
      </c>
      <c r="I11" s="47" t="s">
        <v>56</v>
      </c>
      <c r="J11" s="54">
        <v>3.8</v>
      </c>
      <c r="K11" s="11">
        <v>0</v>
      </c>
      <c r="L11" s="6">
        <v>3.8</v>
      </c>
      <c r="M11" s="6">
        <v>0</v>
      </c>
      <c r="N11" s="6">
        <v>0</v>
      </c>
      <c r="O11" s="6">
        <v>0</v>
      </c>
      <c r="P11" s="6">
        <v>0</v>
      </c>
      <c r="Q11" s="6">
        <v>121000</v>
      </c>
      <c r="R11" s="6">
        <v>0</v>
      </c>
      <c r="S11" s="6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59">
        <v>0</v>
      </c>
      <c r="AA11" s="84">
        <v>3.8</v>
      </c>
      <c r="AB11" s="6">
        <v>0</v>
      </c>
      <c r="AC11" s="6">
        <v>0</v>
      </c>
      <c r="AD11" s="6">
        <v>0</v>
      </c>
      <c r="AE11" s="7">
        <v>0</v>
      </c>
      <c r="AF11" s="7">
        <v>81000</v>
      </c>
      <c r="AG11" s="7">
        <v>0</v>
      </c>
      <c r="AH11" s="6">
        <v>0</v>
      </c>
      <c r="AI11" s="11" t="s">
        <v>233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59">
        <v>0</v>
      </c>
      <c r="AV11" s="85">
        <v>5.04</v>
      </c>
      <c r="AW11" s="11">
        <v>0</v>
      </c>
      <c r="AX11" s="131">
        <v>5.04</v>
      </c>
      <c r="AY11" s="132">
        <v>0</v>
      </c>
      <c r="AZ11" s="7">
        <v>0</v>
      </c>
      <c r="BA11" s="7">
        <v>0</v>
      </c>
      <c r="BB11" s="7">
        <v>0</v>
      </c>
      <c r="BC11" s="7">
        <v>250000</v>
      </c>
      <c r="BD11" s="11">
        <v>0</v>
      </c>
      <c r="BE11" s="33">
        <v>250000</v>
      </c>
      <c r="BF11" s="33">
        <v>0</v>
      </c>
      <c r="BG11" s="33">
        <v>0</v>
      </c>
      <c r="BH11" s="33">
        <v>0</v>
      </c>
      <c r="BI11" s="7">
        <v>0</v>
      </c>
      <c r="BJ11" s="7">
        <v>0</v>
      </c>
      <c r="BK11" s="7">
        <v>0</v>
      </c>
      <c r="BL11" s="59">
        <v>0</v>
      </c>
      <c r="BM11" s="133">
        <v>5.04</v>
      </c>
      <c r="BN11" s="134">
        <v>0</v>
      </c>
      <c r="BO11" s="131">
        <v>5.04</v>
      </c>
      <c r="BP11" s="131">
        <v>0</v>
      </c>
      <c r="BQ11" s="7">
        <v>0</v>
      </c>
      <c r="BR11" s="7">
        <v>0</v>
      </c>
      <c r="BS11" s="7">
        <v>0</v>
      </c>
      <c r="BT11" s="117">
        <v>117963</v>
      </c>
      <c r="BU11" s="117">
        <v>0</v>
      </c>
      <c r="BV11" s="117">
        <v>0</v>
      </c>
      <c r="BW11" s="117">
        <v>117963</v>
      </c>
      <c r="BX11" s="117">
        <v>0</v>
      </c>
      <c r="BY11" s="117">
        <v>117963</v>
      </c>
      <c r="BZ11" s="117">
        <v>0</v>
      </c>
      <c r="CA11" s="117">
        <v>0</v>
      </c>
      <c r="CB11" s="117">
        <v>0</v>
      </c>
      <c r="CC11" s="117">
        <v>0</v>
      </c>
      <c r="CD11" s="117">
        <f>0</f>
        <v>0</v>
      </c>
      <c r="CE11" s="117">
        <f>0</f>
        <v>0</v>
      </c>
      <c r="CF11" s="118">
        <f>0</f>
        <v>0</v>
      </c>
      <c r="CG11" s="151">
        <v>5.04</v>
      </c>
      <c r="CH11" s="135">
        <v>0</v>
      </c>
      <c r="CI11" s="11">
        <v>0</v>
      </c>
      <c r="CJ11" s="11">
        <v>0</v>
      </c>
      <c r="CK11" s="11">
        <v>0</v>
      </c>
      <c r="CL11" s="11">
        <v>253000</v>
      </c>
      <c r="CM11" s="124">
        <v>0</v>
      </c>
      <c r="CN11" s="11">
        <v>253000</v>
      </c>
      <c r="CO11" s="11">
        <v>0</v>
      </c>
      <c r="CP11" s="11">
        <v>0</v>
      </c>
      <c r="CQ11" s="11">
        <v>0</v>
      </c>
      <c r="CR11" s="11">
        <v>0</v>
      </c>
      <c r="CS11" s="11">
        <v>0</v>
      </c>
      <c r="CT11" s="11">
        <v>0</v>
      </c>
      <c r="CU11" s="11">
        <v>0</v>
      </c>
      <c r="CV11" s="11">
        <f>0</f>
        <v>0</v>
      </c>
      <c r="CW11" s="11">
        <f>0</f>
        <v>0</v>
      </c>
      <c r="CX11" s="59">
        <f>0</f>
        <v>0</v>
      </c>
      <c r="CY11" s="230">
        <v>5.04</v>
      </c>
      <c r="CZ11" s="124">
        <v>0</v>
      </c>
      <c r="DA11" s="136">
        <v>5.04</v>
      </c>
      <c r="DB11" s="136">
        <v>0</v>
      </c>
      <c r="DC11" s="136">
        <v>5.04</v>
      </c>
      <c r="DD11" s="136">
        <v>0</v>
      </c>
      <c r="DE11" s="124">
        <v>0</v>
      </c>
      <c r="DF11" s="124">
        <v>0</v>
      </c>
      <c r="DG11" s="124">
        <v>0</v>
      </c>
      <c r="DH11" s="124">
        <v>325000</v>
      </c>
      <c r="DI11" s="124">
        <v>0</v>
      </c>
      <c r="DJ11" s="124">
        <v>325000</v>
      </c>
      <c r="DK11" s="124">
        <v>0</v>
      </c>
      <c r="DL11" s="124">
        <v>0</v>
      </c>
      <c r="DM11" s="124">
        <v>0</v>
      </c>
      <c r="DN11" s="124">
        <v>0</v>
      </c>
      <c r="DO11" s="124">
        <v>0</v>
      </c>
      <c r="DP11" s="124">
        <v>0</v>
      </c>
      <c r="DQ11" s="219">
        <v>0</v>
      </c>
      <c r="DR11" s="233">
        <f>0</f>
        <v>0</v>
      </c>
      <c r="DS11" s="233">
        <f>0</f>
        <v>0</v>
      </c>
      <c r="DT11" s="234">
        <f>0</f>
        <v>0</v>
      </c>
    </row>
    <row r="12" spans="1:124" ht="70.5" customHeight="1" x14ac:dyDescent="0.25">
      <c r="A12" s="8" t="s">
        <v>57</v>
      </c>
      <c r="B12" s="9">
        <v>71220071</v>
      </c>
      <c r="C12" s="4" t="s">
        <v>58</v>
      </c>
      <c r="D12" s="4" t="s">
        <v>448</v>
      </c>
      <c r="E12" s="9" t="s">
        <v>251</v>
      </c>
      <c r="F12" s="9">
        <v>3190180</v>
      </c>
      <c r="G12" s="9" t="s">
        <v>294</v>
      </c>
      <c r="H12" s="10" t="s">
        <v>59</v>
      </c>
      <c r="I12" s="47" t="s">
        <v>39</v>
      </c>
      <c r="J12" s="54">
        <v>5.9</v>
      </c>
      <c r="K12" s="11">
        <v>0</v>
      </c>
      <c r="L12" s="6">
        <v>5.9</v>
      </c>
      <c r="M12" s="6">
        <v>0</v>
      </c>
      <c r="N12" s="6">
        <v>3044000</v>
      </c>
      <c r="O12" s="6">
        <v>0</v>
      </c>
      <c r="P12" s="6">
        <v>3044000</v>
      </c>
      <c r="Q12" s="6">
        <v>0</v>
      </c>
      <c r="R12" s="6">
        <v>0</v>
      </c>
      <c r="S12" s="6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59">
        <v>1559928.39</v>
      </c>
      <c r="AA12" s="84">
        <v>5.9</v>
      </c>
      <c r="AB12" s="6">
        <v>0</v>
      </c>
      <c r="AC12" s="6">
        <v>3689446</v>
      </c>
      <c r="AD12" s="6">
        <v>0</v>
      </c>
      <c r="AE12" s="7">
        <v>3689446</v>
      </c>
      <c r="AF12" s="7" t="s">
        <v>233</v>
      </c>
      <c r="AG12" s="7">
        <v>0</v>
      </c>
      <c r="AH12" s="6">
        <v>0</v>
      </c>
      <c r="AI12" s="11" t="s">
        <v>233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59">
        <v>1053198.01</v>
      </c>
      <c r="AV12" s="85">
        <v>5.9</v>
      </c>
      <c r="AW12" s="11">
        <v>0</v>
      </c>
      <c r="AX12" s="131">
        <v>5.9</v>
      </c>
      <c r="AY12" s="132">
        <v>0</v>
      </c>
      <c r="AZ12" s="7">
        <v>2927514</v>
      </c>
      <c r="BA12" s="7">
        <v>0</v>
      </c>
      <c r="BB12" s="7">
        <v>0</v>
      </c>
      <c r="BC12" s="7">
        <v>0</v>
      </c>
      <c r="BD12" s="11">
        <v>0</v>
      </c>
      <c r="BE12" s="33">
        <v>0</v>
      </c>
      <c r="BF12" s="33">
        <v>0</v>
      </c>
      <c r="BG12" s="7">
        <v>0</v>
      </c>
      <c r="BH12" s="33">
        <v>0</v>
      </c>
      <c r="BI12" s="7">
        <v>0</v>
      </c>
      <c r="BJ12" s="7">
        <v>0</v>
      </c>
      <c r="BK12" s="7">
        <v>0</v>
      </c>
      <c r="BL12" s="59">
        <v>2167889.06</v>
      </c>
      <c r="BM12" s="133">
        <v>5.9</v>
      </c>
      <c r="BN12" s="134">
        <v>0</v>
      </c>
      <c r="BO12" s="131">
        <v>5.9</v>
      </c>
      <c r="BP12" s="131">
        <v>0</v>
      </c>
      <c r="BQ12" s="7">
        <v>2907048</v>
      </c>
      <c r="BR12" s="7">
        <v>0</v>
      </c>
      <c r="BS12" s="7">
        <v>2907048</v>
      </c>
      <c r="BT12" s="117">
        <v>0</v>
      </c>
      <c r="BU12" s="117">
        <v>0</v>
      </c>
      <c r="BV12" s="117">
        <v>0</v>
      </c>
      <c r="BW12" s="117">
        <v>0</v>
      </c>
      <c r="BX12" s="117">
        <v>0</v>
      </c>
      <c r="BY12" s="117">
        <v>0</v>
      </c>
      <c r="BZ12" s="117">
        <v>0</v>
      </c>
      <c r="CA12" s="117">
        <v>0</v>
      </c>
      <c r="CB12" s="117">
        <v>0</v>
      </c>
      <c r="CC12" s="117">
        <v>2276360.63</v>
      </c>
      <c r="CD12" s="117">
        <f>0</f>
        <v>0</v>
      </c>
      <c r="CE12" s="117">
        <f>0</f>
        <v>0</v>
      </c>
      <c r="CF12" s="118">
        <f>0</f>
        <v>0</v>
      </c>
      <c r="CG12" s="151">
        <v>5.9</v>
      </c>
      <c r="CH12" s="135">
        <v>0</v>
      </c>
      <c r="CI12" s="11">
        <v>3358044</v>
      </c>
      <c r="CJ12" s="11">
        <v>0</v>
      </c>
      <c r="CK12" s="11">
        <v>3358044</v>
      </c>
      <c r="CL12" s="11">
        <v>0</v>
      </c>
      <c r="CM12" s="124">
        <v>0</v>
      </c>
      <c r="CN12" s="11">
        <v>0</v>
      </c>
      <c r="CO12" s="11">
        <v>0</v>
      </c>
      <c r="CP12" s="11">
        <v>0</v>
      </c>
      <c r="CQ12" s="11">
        <v>0</v>
      </c>
      <c r="CR12" s="11">
        <v>0</v>
      </c>
      <c r="CS12" s="11">
        <v>0</v>
      </c>
      <c r="CT12" s="11">
        <v>0</v>
      </c>
      <c r="CU12" s="11">
        <v>1166286.8700000001</v>
      </c>
      <c r="CV12" s="11">
        <f>0</f>
        <v>0</v>
      </c>
      <c r="CW12" s="11">
        <f>0</f>
        <v>0</v>
      </c>
      <c r="CX12" s="59">
        <f>0</f>
        <v>0</v>
      </c>
      <c r="CY12" s="230">
        <v>5.9</v>
      </c>
      <c r="CZ12" s="124">
        <v>0</v>
      </c>
      <c r="DA12" s="136">
        <v>5.9</v>
      </c>
      <c r="DB12" s="136">
        <v>0</v>
      </c>
      <c r="DC12" s="136">
        <v>5.9</v>
      </c>
      <c r="DD12" s="136">
        <v>0</v>
      </c>
      <c r="DE12" s="124">
        <v>3358044</v>
      </c>
      <c r="DF12" s="124">
        <v>0</v>
      </c>
      <c r="DG12" s="124">
        <v>3358044</v>
      </c>
      <c r="DH12" s="124">
        <v>0</v>
      </c>
      <c r="DI12" s="124">
        <v>0</v>
      </c>
      <c r="DJ12" s="124">
        <v>0</v>
      </c>
      <c r="DK12" s="124">
        <v>0</v>
      </c>
      <c r="DL12" s="124">
        <v>0</v>
      </c>
      <c r="DM12" s="124">
        <v>0</v>
      </c>
      <c r="DN12" s="124">
        <v>0</v>
      </c>
      <c r="DO12" s="124">
        <v>0</v>
      </c>
      <c r="DP12" s="124">
        <v>0</v>
      </c>
      <c r="DQ12" s="219">
        <v>0</v>
      </c>
      <c r="DR12" s="233">
        <f>0</f>
        <v>0</v>
      </c>
      <c r="DS12" s="233">
        <f>0</f>
        <v>0</v>
      </c>
      <c r="DT12" s="234">
        <f>0</f>
        <v>0</v>
      </c>
    </row>
    <row r="13" spans="1:124" ht="70.5" customHeight="1" x14ac:dyDescent="0.25">
      <c r="A13" s="8" t="s">
        <v>57</v>
      </c>
      <c r="B13" s="9">
        <v>71220071</v>
      </c>
      <c r="C13" s="4" t="s">
        <v>58</v>
      </c>
      <c r="D13" s="4" t="s">
        <v>448</v>
      </c>
      <c r="E13" s="9" t="s">
        <v>251</v>
      </c>
      <c r="F13" s="9">
        <v>4094333</v>
      </c>
      <c r="G13" s="9" t="s">
        <v>265</v>
      </c>
      <c r="H13" s="10" t="s">
        <v>60</v>
      </c>
      <c r="I13" s="47" t="s">
        <v>43</v>
      </c>
      <c r="J13" s="54">
        <v>32.6</v>
      </c>
      <c r="K13" s="11">
        <v>25</v>
      </c>
      <c r="L13" s="6">
        <v>32.6</v>
      </c>
      <c r="M13" s="6">
        <v>25</v>
      </c>
      <c r="N13" s="6">
        <v>9120000</v>
      </c>
      <c r="O13" s="6">
        <v>0</v>
      </c>
      <c r="P13" s="6">
        <v>9120000</v>
      </c>
      <c r="Q13" s="6">
        <v>0</v>
      </c>
      <c r="R13" s="6">
        <v>0</v>
      </c>
      <c r="S13" s="6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59">
        <v>4524292.29</v>
      </c>
      <c r="AA13" s="84">
        <v>32.6</v>
      </c>
      <c r="AB13" s="6">
        <v>25</v>
      </c>
      <c r="AC13" s="6">
        <v>12460000</v>
      </c>
      <c r="AD13" s="6">
        <v>0</v>
      </c>
      <c r="AE13" s="7">
        <v>12460000</v>
      </c>
      <c r="AF13" s="7" t="s">
        <v>233</v>
      </c>
      <c r="AG13" s="7">
        <v>0</v>
      </c>
      <c r="AH13" s="6">
        <v>0</v>
      </c>
      <c r="AI13" s="11" t="s">
        <v>233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59">
        <v>2325498.66</v>
      </c>
      <c r="AV13" s="85">
        <v>35.6</v>
      </c>
      <c r="AW13" s="11">
        <v>27</v>
      </c>
      <c r="AX13" s="131">
        <v>35.6</v>
      </c>
      <c r="AY13" s="132">
        <v>27</v>
      </c>
      <c r="AZ13" s="7">
        <v>10698856</v>
      </c>
      <c r="BA13" s="7">
        <v>0</v>
      </c>
      <c r="BB13" s="7">
        <v>0</v>
      </c>
      <c r="BC13" s="7">
        <v>0</v>
      </c>
      <c r="BD13" s="11">
        <v>0</v>
      </c>
      <c r="BE13" s="33">
        <v>0</v>
      </c>
      <c r="BF13" s="33">
        <v>0</v>
      </c>
      <c r="BG13" s="33">
        <v>0</v>
      </c>
      <c r="BH13" s="33">
        <v>0</v>
      </c>
      <c r="BI13" s="7">
        <v>0</v>
      </c>
      <c r="BJ13" s="7">
        <v>0</v>
      </c>
      <c r="BK13" s="7">
        <v>0</v>
      </c>
      <c r="BL13" s="59">
        <v>2260255.31</v>
      </c>
      <c r="BM13" s="133">
        <v>36.1</v>
      </c>
      <c r="BN13" s="134">
        <v>27</v>
      </c>
      <c r="BO13" s="131">
        <v>37.6</v>
      </c>
      <c r="BP13" s="131">
        <v>27</v>
      </c>
      <c r="BQ13" s="7">
        <v>12076886</v>
      </c>
      <c r="BR13" s="7">
        <v>0</v>
      </c>
      <c r="BS13" s="7">
        <v>12076886</v>
      </c>
      <c r="BT13" s="117">
        <v>0</v>
      </c>
      <c r="BU13" s="117">
        <v>0</v>
      </c>
      <c r="BV13" s="117">
        <v>0</v>
      </c>
      <c r="BW13" s="117">
        <v>0</v>
      </c>
      <c r="BX13" s="117">
        <v>0</v>
      </c>
      <c r="BY13" s="117">
        <v>0</v>
      </c>
      <c r="BZ13" s="117">
        <v>0</v>
      </c>
      <c r="CA13" s="117">
        <v>0</v>
      </c>
      <c r="CB13" s="117">
        <v>0</v>
      </c>
      <c r="CC13" s="117">
        <v>4797455.97</v>
      </c>
      <c r="CD13" s="117">
        <f>0</f>
        <v>0</v>
      </c>
      <c r="CE13" s="117">
        <f>0</f>
        <v>0</v>
      </c>
      <c r="CF13" s="118">
        <f>0</f>
        <v>0</v>
      </c>
      <c r="CG13" s="151">
        <v>37.6</v>
      </c>
      <c r="CH13" s="135">
        <v>27</v>
      </c>
      <c r="CI13" s="11">
        <v>9590996</v>
      </c>
      <c r="CJ13" s="11">
        <v>0</v>
      </c>
      <c r="CK13" s="11">
        <v>9590996</v>
      </c>
      <c r="CL13" s="11">
        <v>0</v>
      </c>
      <c r="CM13" s="124">
        <v>0</v>
      </c>
      <c r="CN13" s="11">
        <v>0</v>
      </c>
      <c r="CO13" s="11">
        <v>0</v>
      </c>
      <c r="CP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9374656.1400000006</v>
      </c>
      <c r="CV13" s="11">
        <f>0</f>
        <v>0</v>
      </c>
      <c r="CW13" s="11">
        <f>0</f>
        <v>0</v>
      </c>
      <c r="CX13" s="59">
        <f>0</f>
        <v>0</v>
      </c>
      <c r="CY13" s="230">
        <v>39.6</v>
      </c>
      <c r="CZ13" s="124">
        <v>27</v>
      </c>
      <c r="DA13" s="136">
        <v>39.6</v>
      </c>
      <c r="DB13" s="136">
        <v>27</v>
      </c>
      <c r="DC13" s="136">
        <v>39.6</v>
      </c>
      <c r="DD13" s="136">
        <v>27</v>
      </c>
      <c r="DE13" s="124">
        <v>9782816</v>
      </c>
      <c r="DF13" s="124">
        <v>0</v>
      </c>
      <c r="DG13" s="124">
        <v>9782816</v>
      </c>
      <c r="DH13" s="124">
        <v>0</v>
      </c>
      <c r="DI13" s="124">
        <v>0</v>
      </c>
      <c r="DJ13" s="124">
        <v>0</v>
      </c>
      <c r="DK13" s="124">
        <v>0</v>
      </c>
      <c r="DL13" s="124">
        <v>0</v>
      </c>
      <c r="DM13" s="124">
        <v>0</v>
      </c>
      <c r="DN13" s="124">
        <v>0</v>
      </c>
      <c r="DO13" s="124">
        <v>0</v>
      </c>
      <c r="DP13" s="124">
        <v>0</v>
      </c>
      <c r="DQ13" s="219">
        <v>0</v>
      </c>
      <c r="DR13" s="233">
        <f>0</f>
        <v>0</v>
      </c>
      <c r="DS13" s="233">
        <f>0</f>
        <v>0</v>
      </c>
      <c r="DT13" s="234">
        <f>0</f>
        <v>0</v>
      </c>
    </row>
    <row r="14" spans="1:124" ht="70.5" customHeight="1" x14ac:dyDescent="0.25">
      <c r="A14" s="16" t="s">
        <v>61</v>
      </c>
      <c r="B14" s="9">
        <v>47607483</v>
      </c>
      <c r="C14" s="4" t="s">
        <v>50</v>
      </c>
      <c r="D14" s="4" t="s">
        <v>558</v>
      </c>
      <c r="E14" s="9" t="s">
        <v>269</v>
      </c>
      <c r="F14" s="9">
        <v>9015328</v>
      </c>
      <c r="G14" s="9" t="s">
        <v>387</v>
      </c>
      <c r="H14" s="10" t="s">
        <v>38</v>
      </c>
      <c r="I14" s="47" t="s">
        <v>62</v>
      </c>
      <c r="J14" s="54">
        <v>0.8</v>
      </c>
      <c r="K14" s="11">
        <v>0</v>
      </c>
      <c r="L14" s="6">
        <v>0.8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59">
        <v>0</v>
      </c>
      <c r="AA14" s="84">
        <v>0.8</v>
      </c>
      <c r="AB14" s="6">
        <v>0</v>
      </c>
      <c r="AC14" s="6">
        <v>0</v>
      </c>
      <c r="AD14" s="6">
        <v>0</v>
      </c>
      <c r="AE14" s="7">
        <v>0</v>
      </c>
      <c r="AF14" s="7" t="s">
        <v>233</v>
      </c>
      <c r="AG14" s="7">
        <v>0</v>
      </c>
      <c r="AH14" s="6">
        <v>0</v>
      </c>
      <c r="AI14" s="11" t="s">
        <v>233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59">
        <v>0</v>
      </c>
      <c r="AV14" s="85">
        <v>0.8</v>
      </c>
      <c r="AW14" s="11">
        <v>0</v>
      </c>
      <c r="AX14" s="131">
        <v>0.8</v>
      </c>
      <c r="AY14" s="132">
        <v>0</v>
      </c>
      <c r="AZ14" s="7">
        <v>0</v>
      </c>
      <c r="BA14" s="7">
        <v>0</v>
      </c>
      <c r="BB14" s="7">
        <v>0</v>
      </c>
      <c r="BC14" s="7">
        <v>0</v>
      </c>
      <c r="BD14" s="11">
        <v>0</v>
      </c>
      <c r="BE14" s="33">
        <v>0</v>
      </c>
      <c r="BF14" s="33">
        <v>0</v>
      </c>
      <c r="BG14" s="7">
        <v>0</v>
      </c>
      <c r="BH14" s="33">
        <v>0</v>
      </c>
      <c r="BI14" s="7">
        <v>0</v>
      </c>
      <c r="BJ14" s="7">
        <v>0</v>
      </c>
      <c r="BK14" s="7">
        <v>0</v>
      </c>
      <c r="BL14" s="59">
        <v>0</v>
      </c>
      <c r="BM14" s="133">
        <v>0.8</v>
      </c>
      <c r="BN14" s="134">
        <v>0</v>
      </c>
      <c r="BO14" s="131">
        <v>0.8</v>
      </c>
      <c r="BP14" s="131">
        <v>0</v>
      </c>
      <c r="BQ14" s="7">
        <v>0</v>
      </c>
      <c r="BR14" s="7">
        <v>0</v>
      </c>
      <c r="BS14" s="7">
        <v>0</v>
      </c>
      <c r="BT14" s="117">
        <v>0</v>
      </c>
      <c r="BU14" s="117">
        <v>0</v>
      </c>
      <c r="BV14" s="117">
        <v>0</v>
      </c>
      <c r="BW14" s="117">
        <v>0</v>
      </c>
      <c r="BX14" s="117">
        <v>0</v>
      </c>
      <c r="BY14" s="117">
        <v>0</v>
      </c>
      <c r="BZ14" s="117">
        <v>0</v>
      </c>
      <c r="CA14" s="117">
        <v>0</v>
      </c>
      <c r="CB14" s="117">
        <v>0</v>
      </c>
      <c r="CC14" s="117">
        <v>0</v>
      </c>
      <c r="CD14" s="117">
        <f>0</f>
        <v>0</v>
      </c>
      <c r="CE14" s="117">
        <f>0</f>
        <v>0</v>
      </c>
      <c r="CF14" s="118">
        <f>0</f>
        <v>0</v>
      </c>
      <c r="CG14" s="151">
        <v>0.8</v>
      </c>
      <c r="CH14" s="135">
        <v>0</v>
      </c>
      <c r="CI14" s="11">
        <v>0</v>
      </c>
      <c r="CJ14" s="11">
        <v>0</v>
      </c>
      <c r="CK14" s="11">
        <v>0</v>
      </c>
      <c r="CL14" s="11">
        <v>0</v>
      </c>
      <c r="CM14" s="124">
        <v>0</v>
      </c>
      <c r="CN14" s="11">
        <v>0</v>
      </c>
      <c r="CO14" s="11">
        <v>0</v>
      </c>
      <c r="CP14" s="11">
        <v>0</v>
      </c>
      <c r="CQ14" s="11">
        <v>0</v>
      </c>
      <c r="CR14" s="11">
        <v>0</v>
      </c>
      <c r="CS14" s="11">
        <v>0</v>
      </c>
      <c r="CT14" s="11">
        <v>0</v>
      </c>
      <c r="CU14" s="11">
        <v>0</v>
      </c>
      <c r="CV14" s="11">
        <f>0</f>
        <v>0</v>
      </c>
      <c r="CW14" s="11">
        <f>0</f>
        <v>0</v>
      </c>
      <c r="CX14" s="59">
        <f>0</f>
        <v>0</v>
      </c>
      <c r="CY14" s="230">
        <v>0.8</v>
      </c>
      <c r="CZ14" s="124">
        <v>0</v>
      </c>
      <c r="DA14" s="136">
        <v>0.8</v>
      </c>
      <c r="DB14" s="136">
        <v>0</v>
      </c>
      <c r="DC14" s="136">
        <v>0.8</v>
      </c>
      <c r="DD14" s="136">
        <v>0</v>
      </c>
      <c r="DE14" s="124">
        <v>0</v>
      </c>
      <c r="DF14" s="124">
        <v>0</v>
      </c>
      <c r="DG14" s="124">
        <v>0</v>
      </c>
      <c r="DH14" s="124">
        <v>0</v>
      </c>
      <c r="DI14" s="124">
        <v>0</v>
      </c>
      <c r="DJ14" s="124">
        <v>0</v>
      </c>
      <c r="DK14" s="124">
        <v>0</v>
      </c>
      <c r="DL14" s="124">
        <v>0</v>
      </c>
      <c r="DM14" s="124">
        <v>0</v>
      </c>
      <c r="DN14" s="124">
        <v>0</v>
      </c>
      <c r="DO14" s="124">
        <v>0</v>
      </c>
      <c r="DP14" s="124">
        <v>0</v>
      </c>
      <c r="DQ14" s="219">
        <v>0</v>
      </c>
      <c r="DR14" s="233">
        <f>0</f>
        <v>0</v>
      </c>
      <c r="DS14" s="233">
        <f>0</f>
        <v>0</v>
      </c>
      <c r="DT14" s="234">
        <f>0</f>
        <v>0</v>
      </c>
    </row>
    <row r="15" spans="1:124" ht="70.5" customHeight="1" x14ac:dyDescent="0.25">
      <c r="A15" s="16" t="s">
        <v>15</v>
      </c>
      <c r="B15" s="12" t="s">
        <v>63</v>
      </c>
      <c r="C15" s="4" t="s">
        <v>64</v>
      </c>
      <c r="D15" s="4" t="s">
        <v>449</v>
      </c>
      <c r="E15" s="12"/>
      <c r="F15" s="9">
        <v>7885329</v>
      </c>
      <c r="G15" s="9" t="s">
        <v>271</v>
      </c>
      <c r="H15" s="10" t="s">
        <v>51</v>
      </c>
      <c r="I15" s="47" t="s">
        <v>39</v>
      </c>
      <c r="J15" s="54">
        <v>4.3</v>
      </c>
      <c r="K15" s="11">
        <v>0</v>
      </c>
      <c r="L15" s="6">
        <v>4.3</v>
      </c>
      <c r="M15" s="6">
        <v>0</v>
      </c>
      <c r="N15" s="6">
        <v>1395000</v>
      </c>
      <c r="O15" s="6">
        <v>0</v>
      </c>
      <c r="P15" s="6">
        <v>1395000</v>
      </c>
      <c r="Q15" s="6">
        <v>76000</v>
      </c>
      <c r="R15" s="6">
        <v>0</v>
      </c>
      <c r="S15" s="6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59">
        <v>0</v>
      </c>
      <c r="AA15" s="84">
        <v>4.3</v>
      </c>
      <c r="AB15" s="6">
        <v>0</v>
      </c>
      <c r="AC15" s="6">
        <v>1998000</v>
      </c>
      <c r="AD15" s="6">
        <v>0</v>
      </c>
      <c r="AE15" s="7">
        <v>1998000</v>
      </c>
      <c r="AF15" s="7">
        <v>111000</v>
      </c>
      <c r="AG15" s="7">
        <v>0</v>
      </c>
      <c r="AH15" s="6">
        <v>0</v>
      </c>
      <c r="AI15" s="11">
        <v>39000</v>
      </c>
      <c r="AJ15" s="11">
        <v>0</v>
      </c>
      <c r="AK15" s="11">
        <v>39000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59">
        <v>0</v>
      </c>
      <c r="AV15" s="85">
        <v>4.3</v>
      </c>
      <c r="AW15" s="11">
        <v>0</v>
      </c>
      <c r="AX15" s="131">
        <v>4.3</v>
      </c>
      <c r="AY15" s="132">
        <v>0</v>
      </c>
      <c r="AZ15" s="7">
        <v>2490703</v>
      </c>
      <c r="BA15" s="7">
        <v>0</v>
      </c>
      <c r="BB15" s="7">
        <v>0</v>
      </c>
      <c r="BC15" s="7">
        <v>220000</v>
      </c>
      <c r="BD15" s="11">
        <v>0</v>
      </c>
      <c r="BE15" s="33">
        <v>220000</v>
      </c>
      <c r="BF15" s="33">
        <v>0</v>
      </c>
      <c r="BG15" s="33">
        <v>0</v>
      </c>
      <c r="BH15" s="33">
        <v>0</v>
      </c>
      <c r="BI15" s="7">
        <v>0</v>
      </c>
      <c r="BJ15" s="7">
        <v>0</v>
      </c>
      <c r="BK15" s="7">
        <v>0</v>
      </c>
      <c r="BL15" s="59">
        <v>0</v>
      </c>
      <c r="BM15" s="133">
        <v>5.3</v>
      </c>
      <c r="BN15" s="134">
        <v>0</v>
      </c>
      <c r="BO15" s="131">
        <v>5.3</v>
      </c>
      <c r="BP15" s="131">
        <v>0</v>
      </c>
      <c r="BQ15" s="7">
        <v>3402872</v>
      </c>
      <c r="BR15" s="7">
        <v>0</v>
      </c>
      <c r="BS15" s="7">
        <v>3402872</v>
      </c>
      <c r="BT15" s="117">
        <v>164000</v>
      </c>
      <c r="BU15" s="117">
        <v>0</v>
      </c>
      <c r="BV15" s="117">
        <v>0</v>
      </c>
      <c r="BW15" s="117">
        <v>0</v>
      </c>
      <c r="BX15" s="117">
        <v>0</v>
      </c>
      <c r="BY15" s="117">
        <v>0</v>
      </c>
      <c r="BZ15" s="117">
        <v>0</v>
      </c>
      <c r="CA15" s="117">
        <v>0</v>
      </c>
      <c r="CB15" s="117">
        <v>0</v>
      </c>
      <c r="CC15" s="117">
        <v>0</v>
      </c>
      <c r="CD15" s="117">
        <f>0</f>
        <v>0</v>
      </c>
      <c r="CE15" s="117">
        <f>0</f>
        <v>0</v>
      </c>
      <c r="CF15" s="118">
        <f>0</f>
        <v>0</v>
      </c>
      <c r="CG15" s="151">
        <v>5.3</v>
      </c>
      <c r="CH15" s="135">
        <v>0</v>
      </c>
      <c r="CI15" s="11">
        <v>3967891</v>
      </c>
      <c r="CJ15" s="11">
        <v>0</v>
      </c>
      <c r="CK15" s="11">
        <v>3967891</v>
      </c>
      <c r="CL15" s="11">
        <v>424000</v>
      </c>
      <c r="CM15" s="124">
        <v>0</v>
      </c>
      <c r="CN15" s="11">
        <v>424000</v>
      </c>
      <c r="CO15" s="11">
        <v>0</v>
      </c>
      <c r="CP15" s="11">
        <v>0</v>
      </c>
      <c r="CQ15" s="11">
        <v>0</v>
      </c>
      <c r="CR15" s="11">
        <v>0</v>
      </c>
      <c r="CS15" s="11">
        <v>0</v>
      </c>
      <c r="CT15" s="11">
        <v>0</v>
      </c>
      <c r="CU15" s="11">
        <v>0</v>
      </c>
      <c r="CV15" s="11">
        <f>0</f>
        <v>0</v>
      </c>
      <c r="CW15" s="11">
        <f>0</f>
        <v>0</v>
      </c>
      <c r="CX15" s="59">
        <f>0</f>
        <v>0</v>
      </c>
      <c r="CY15" s="230">
        <v>5.3</v>
      </c>
      <c r="CZ15" s="124">
        <v>0</v>
      </c>
      <c r="DA15" s="136">
        <v>5.3</v>
      </c>
      <c r="DB15" s="136">
        <v>0</v>
      </c>
      <c r="DC15" s="136">
        <v>5.3</v>
      </c>
      <c r="DD15" s="136">
        <v>0</v>
      </c>
      <c r="DE15" s="124">
        <v>4261283</v>
      </c>
      <c r="DF15" s="124">
        <v>0</v>
      </c>
      <c r="DG15" s="124">
        <v>4261283</v>
      </c>
      <c r="DH15" s="124">
        <v>500000</v>
      </c>
      <c r="DI15" s="124">
        <v>0</v>
      </c>
      <c r="DJ15" s="124">
        <v>500000</v>
      </c>
      <c r="DK15" s="124">
        <v>0</v>
      </c>
      <c r="DL15" s="124">
        <v>0</v>
      </c>
      <c r="DM15" s="124">
        <v>0</v>
      </c>
      <c r="DN15" s="124">
        <v>0</v>
      </c>
      <c r="DO15" s="124">
        <v>0</v>
      </c>
      <c r="DP15" s="124">
        <v>0</v>
      </c>
      <c r="DQ15" s="219">
        <v>0</v>
      </c>
      <c r="DR15" s="233">
        <f>0</f>
        <v>0</v>
      </c>
      <c r="DS15" s="233">
        <f>0</f>
        <v>0</v>
      </c>
      <c r="DT15" s="234">
        <f>0</f>
        <v>0</v>
      </c>
    </row>
    <row r="16" spans="1:124" ht="70.5" customHeight="1" x14ac:dyDescent="0.25">
      <c r="A16" s="8" t="s">
        <v>65</v>
      </c>
      <c r="B16" s="9">
        <v>70868476</v>
      </c>
      <c r="C16" s="4" t="s">
        <v>58</v>
      </c>
      <c r="D16" s="4" t="s">
        <v>450</v>
      </c>
      <c r="E16" s="9" t="s">
        <v>251</v>
      </c>
      <c r="F16" s="9">
        <v>2632467</v>
      </c>
      <c r="G16" s="9" t="s">
        <v>280</v>
      </c>
      <c r="H16" s="10" t="s">
        <v>38</v>
      </c>
      <c r="I16" s="47" t="s">
        <v>39</v>
      </c>
      <c r="J16" s="54">
        <v>10.1</v>
      </c>
      <c r="K16" s="11">
        <v>0</v>
      </c>
      <c r="L16" s="6">
        <v>10.1</v>
      </c>
      <c r="M16" s="6">
        <v>0</v>
      </c>
      <c r="N16" s="6">
        <v>5413000</v>
      </c>
      <c r="O16" s="6">
        <v>0</v>
      </c>
      <c r="P16" s="6">
        <v>5413000</v>
      </c>
      <c r="Q16" s="6">
        <v>0</v>
      </c>
      <c r="R16" s="6">
        <v>0</v>
      </c>
      <c r="S16" s="6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59">
        <v>1904942</v>
      </c>
      <c r="AA16" s="84">
        <v>10.1</v>
      </c>
      <c r="AB16" s="6">
        <v>0</v>
      </c>
      <c r="AC16" s="6">
        <v>6266000</v>
      </c>
      <c r="AD16" s="6">
        <v>339206</v>
      </c>
      <c r="AE16" s="7">
        <v>5926794</v>
      </c>
      <c r="AF16" s="7" t="s">
        <v>233</v>
      </c>
      <c r="AG16" s="7">
        <v>0</v>
      </c>
      <c r="AH16" s="6">
        <v>0</v>
      </c>
      <c r="AI16" s="11" t="s">
        <v>233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59">
        <v>1289150</v>
      </c>
      <c r="AV16" s="85">
        <v>10.1</v>
      </c>
      <c r="AW16" s="11">
        <v>0</v>
      </c>
      <c r="AX16" s="131">
        <v>10.1</v>
      </c>
      <c r="AY16" s="132">
        <v>0</v>
      </c>
      <c r="AZ16" s="7">
        <v>4833292</v>
      </c>
      <c r="BA16" s="7">
        <v>0</v>
      </c>
      <c r="BB16" s="7">
        <v>0</v>
      </c>
      <c r="BC16" s="7">
        <v>0</v>
      </c>
      <c r="BD16" s="11">
        <v>0</v>
      </c>
      <c r="BE16" s="33">
        <v>0</v>
      </c>
      <c r="BF16" s="33">
        <v>0</v>
      </c>
      <c r="BG16" s="7">
        <v>0</v>
      </c>
      <c r="BH16" s="33">
        <v>0</v>
      </c>
      <c r="BI16" s="7">
        <v>0</v>
      </c>
      <c r="BJ16" s="7">
        <v>0</v>
      </c>
      <c r="BK16" s="7">
        <v>0</v>
      </c>
      <c r="BL16" s="59">
        <v>4039928</v>
      </c>
      <c r="BM16" s="133">
        <v>10.1</v>
      </c>
      <c r="BN16" s="134">
        <v>0</v>
      </c>
      <c r="BO16" s="131">
        <v>10.1</v>
      </c>
      <c r="BP16" s="131">
        <v>0</v>
      </c>
      <c r="BQ16" s="7">
        <v>4729763</v>
      </c>
      <c r="BR16" s="7">
        <v>0</v>
      </c>
      <c r="BS16" s="7">
        <v>4729763</v>
      </c>
      <c r="BT16" s="117">
        <v>0</v>
      </c>
      <c r="BU16" s="117">
        <v>0</v>
      </c>
      <c r="BV16" s="117">
        <v>0</v>
      </c>
      <c r="BW16" s="117">
        <v>0</v>
      </c>
      <c r="BX16" s="117">
        <v>0</v>
      </c>
      <c r="BY16" s="117">
        <v>0</v>
      </c>
      <c r="BZ16" s="117">
        <v>0</v>
      </c>
      <c r="CA16" s="117">
        <v>0</v>
      </c>
      <c r="CB16" s="117">
        <v>0</v>
      </c>
      <c r="CC16" s="117">
        <v>4388605</v>
      </c>
      <c r="CD16" s="117">
        <f>0</f>
        <v>0</v>
      </c>
      <c r="CE16" s="117">
        <f>0</f>
        <v>0</v>
      </c>
      <c r="CF16" s="118">
        <f>0</f>
        <v>0</v>
      </c>
      <c r="CG16" s="151">
        <v>18.95</v>
      </c>
      <c r="CH16" s="135">
        <v>0</v>
      </c>
      <c r="CI16" s="11">
        <v>9708340</v>
      </c>
      <c r="CJ16" s="11">
        <v>486698</v>
      </c>
      <c r="CK16" s="11">
        <v>9708340</v>
      </c>
      <c r="CL16" s="11">
        <v>0</v>
      </c>
      <c r="CM16" s="124">
        <v>0</v>
      </c>
      <c r="CN16" s="11">
        <v>0</v>
      </c>
      <c r="CO16" s="11">
        <v>0</v>
      </c>
      <c r="CP16" s="11">
        <v>0</v>
      </c>
      <c r="CQ16" s="11">
        <v>0</v>
      </c>
      <c r="CR16" s="11">
        <v>0</v>
      </c>
      <c r="CS16" s="11">
        <v>0</v>
      </c>
      <c r="CT16" s="11">
        <v>0</v>
      </c>
      <c r="CU16" s="11">
        <v>7793023.79</v>
      </c>
      <c r="CV16" s="11">
        <f>0</f>
        <v>0</v>
      </c>
      <c r="CW16" s="11">
        <f>0</f>
        <v>0</v>
      </c>
      <c r="CX16" s="59">
        <f>0</f>
        <v>0</v>
      </c>
      <c r="CY16" s="230">
        <v>18.95</v>
      </c>
      <c r="CZ16" s="124">
        <v>0</v>
      </c>
      <c r="DA16" s="136">
        <v>18.95</v>
      </c>
      <c r="DB16" s="136">
        <v>0</v>
      </c>
      <c r="DC16" s="136">
        <v>18.95</v>
      </c>
      <c r="DD16" s="136">
        <v>0</v>
      </c>
      <c r="DE16" s="124">
        <v>9708340</v>
      </c>
      <c r="DF16" s="124">
        <v>0</v>
      </c>
      <c r="DG16" s="124">
        <v>9708340</v>
      </c>
      <c r="DH16" s="124">
        <v>0</v>
      </c>
      <c r="DI16" s="124">
        <v>0</v>
      </c>
      <c r="DJ16" s="124">
        <v>0</v>
      </c>
      <c r="DK16" s="124">
        <v>0</v>
      </c>
      <c r="DL16" s="124">
        <v>0</v>
      </c>
      <c r="DM16" s="124">
        <v>0</v>
      </c>
      <c r="DN16" s="124">
        <v>0</v>
      </c>
      <c r="DO16" s="124">
        <v>0</v>
      </c>
      <c r="DP16" s="124">
        <v>0</v>
      </c>
      <c r="DQ16" s="219">
        <v>0</v>
      </c>
      <c r="DR16" s="233">
        <f>0</f>
        <v>0</v>
      </c>
      <c r="DS16" s="233">
        <f>0</f>
        <v>0</v>
      </c>
      <c r="DT16" s="234">
        <f>0</f>
        <v>0</v>
      </c>
    </row>
    <row r="17" spans="1:124" ht="70.5" customHeight="1" x14ac:dyDescent="0.25">
      <c r="A17" s="8" t="s">
        <v>65</v>
      </c>
      <c r="B17" s="9">
        <v>70868476</v>
      </c>
      <c r="C17" s="4" t="s">
        <v>58</v>
      </c>
      <c r="D17" s="4" t="s">
        <v>450</v>
      </c>
      <c r="E17" s="9" t="s">
        <v>251</v>
      </c>
      <c r="F17" s="9">
        <v>4337287</v>
      </c>
      <c r="G17" s="9" t="s">
        <v>318</v>
      </c>
      <c r="H17" s="10" t="s">
        <v>38</v>
      </c>
      <c r="I17" s="47" t="s">
        <v>39</v>
      </c>
      <c r="J17" s="54">
        <v>4.4000000000000004</v>
      </c>
      <c r="K17" s="11">
        <v>0</v>
      </c>
      <c r="L17" s="6">
        <v>4.4000000000000004</v>
      </c>
      <c r="M17" s="6">
        <v>0</v>
      </c>
      <c r="N17" s="6">
        <v>2357000</v>
      </c>
      <c r="O17" s="6">
        <v>201115</v>
      </c>
      <c r="P17" s="6">
        <v>2155885</v>
      </c>
      <c r="Q17" s="6">
        <v>0</v>
      </c>
      <c r="R17" s="6">
        <v>0</v>
      </c>
      <c r="S17" s="6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59">
        <v>1140102</v>
      </c>
      <c r="AA17" s="84">
        <v>4.4000000000000004</v>
      </c>
      <c r="AB17" s="6">
        <v>0</v>
      </c>
      <c r="AC17" s="6">
        <v>2814000</v>
      </c>
      <c r="AD17" s="6">
        <v>0</v>
      </c>
      <c r="AE17" s="7">
        <v>2814000</v>
      </c>
      <c r="AF17" s="7" t="s">
        <v>233</v>
      </c>
      <c r="AG17" s="7">
        <v>0</v>
      </c>
      <c r="AH17" s="6">
        <v>0</v>
      </c>
      <c r="AI17" s="11" t="s">
        <v>233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59">
        <v>934931</v>
      </c>
      <c r="AV17" s="85">
        <v>4.4000000000000004</v>
      </c>
      <c r="AW17" s="11">
        <v>0</v>
      </c>
      <c r="AX17" s="131">
        <v>4.4000000000000004</v>
      </c>
      <c r="AY17" s="132">
        <v>0</v>
      </c>
      <c r="AZ17" s="7">
        <v>2056508</v>
      </c>
      <c r="BA17" s="7">
        <v>44959</v>
      </c>
      <c r="BB17" s="7">
        <v>119444</v>
      </c>
      <c r="BC17" s="7">
        <v>0</v>
      </c>
      <c r="BD17" s="11">
        <v>0</v>
      </c>
      <c r="BE17" s="33">
        <v>0</v>
      </c>
      <c r="BF17" s="33">
        <v>0</v>
      </c>
      <c r="BG17" s="33">
        <v>0</v>
      </c>
      <c r="BH17" s="33">
        <v>0</v>
      </c>
      <c r="BI17" s="7">
        <v>0</v>
      </c>
      <c r="BJ17" s="7">
        <v>0</v>
      </c>
      <c r="BK17" s="7">
        <v>0</v>
      </c>
      <c r="BL17" s="59">
        <v>1648312</v>
      </c>
      <c r="BM17" s="133">
        <v>4.4000000000000004</v>
      </c>
      <c r="BN17" s="134">
        <v>0</v>
      </c>
      <c r="BO17" s="131">
        <v>4.4000000000000004</v>
      </c>
      <c r="BP17" s="131">
        <v>0</v>
      </c>
      <c r="BQ17" s="7">
        <v>2381400</v>
      </c>
      <c r="BR17" s="7">
        <v>0</v>
      </c>
      <c r="BS17" s="7">
        <v>2381400</v>
      </c>
      <c r="BT17" s="117">
        <v>0</v>
      </c>
      <c r="BU17" s="117">
        <v>0</v>
      </c>
      <c r="BV17" s="117">
        <v>0</v>
      </c>
      <c r="BW17" s="117">
        <v>0</v>
      </c>
      <c r="BX17" s="117">
        <v>0</v>
      </c>
      <c r="BY17" s="117">
        <v>0</v>
      </c>
      <c r="BZ17" s="117">
        <v>0</v>
      </c>
      <c r="CA17" s="117">
        <v>0</v>
      </c>
      <c r="CB17" s="117">
        <v>0</v>
      </c>
      <c r="CC17" s="117">
        <v>1833527</v>
      </c>
      <c r="CD17" s="117">
        <f>0</f>
        <v>0</v>
      </c>
      <c r="CE17" s="117">
        <f>0</f>
        <v>0</v>
      </c>
      <c r="CF17" s="118">
        <f>0</f>
        <v>0</v>
      </c>
      <c r="CG17" s="214"/>
      <c r="CH17" s="142"/>
      <c r="CI17" s="142"/>
      <c r="CJ17" s="142"/>
      <c r="CK17" s="142"/>
      <c r="CL17" s="26"/>
      <c r="CM17" s="125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57"/>
      <c r="CY17" s="160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65"/>
      <c r="DR17" s="235"/>
      <c r="DS17" s="235"/>
      <c r="DT17" s="236"/>
    </row>
    <row r="18" spans="1:124" ht="70.5" customHeight="1" x14ac:dyDescent="0.25">
      <c r="A18" s="8" t="s">
        <v>65</v>
      </c>
      <c r="B18" s="9">
        <v>70868476</v>
      </c>
      <c r="C18" s="4" t="s">
        <v>58</v>
      </c>
      <c r="D18" s="4" t="s">
        <v>450</v>
      </c>
      <c r="E18" s="9" t="s">
        <v>251</v>
      </c>
      <c r="F18" s="9">
        <v>5833201</v>
      </c>
      <c r="G18" s="9" t="s">
        <v>354</v>
      </c>
      <c r="H18" s="10" t="s">
        <v>38</v>
      </c>
      <c r="I18" s="47" t="s">
        <v>39</v>
      </c>
      <c r="J18" s="54">
        <v>4.25</v>
      </c>
      <c r="K18" s="11">
        <v>0</v>
      </c>
      <c r="L18" s="6">
        <v>4.25</v>
      </c>
      <c r="M18" s="6">
        <v>0</v>
      </c>
      <c r="N18" s="6">
        <v>2278000</v>
      </c>
      <c r="O18" s="6">
        <v>0</v>
      </c>
      <c r="P18" s="6">
        <v>2278000</v>
      </c>
      <c r="Q18" s="6">
        <v>0</v>
      </c>
      <c r="R18" s="6">
        <v>0</v>
      </c>
      <c r="S18" s="6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59">
        <v>1330782</v>
      </c>
      <c r="AA18" s="84">
        <v>4.25</v>
      </c>
      <c r="AB18" s="6">
        <v>0</v>
      </c>
      <c r="AC18" s="6">
        <v>2730500</v>
      </c>
      <c r="AD18" s="6">
        <v>0</v>
      </c>
      <c r="AE18" s="7">
        <v>2730500</v>
      </c>
      <c r="AF18" s="7" t="s">
        <v>233</v>
      </c>
      <c r="AG18" s="7">
        <v>0</v>
      </c>
      <c r="AH18" s="6">
        <v>0</v>
      </c>
      <c r="AI18" s="11" t="s">
        <v>233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59">
        <v>1224657</v>
      </c>
      <c r="AV18" s="85">
        <v>4.25</v>
      </c>
      <c r="AW18" s="11">
        <v>0</v>
      </c>
      <c r="AX18" s="131">
        <v>4.25</v>
      </c>
      <c r="AY18" s="132">
        <v>0</v>
      </c>
      <c r="AZ18" s="7">
        <v>2095219</v>
      </c>
      <c r="BA18" s="7">
        <v>0</v>
      </c>
      <c r="BB18" s="7">
        <v>0</v>
      </c>
      <c r="BC18" s="7">
        <v>0</v>
      </c>
      <c r="BD18" s="11">
        <v>0</v>
      </c>
      <c r="BE18" s="33">
        <v>0</v>
      </c>
      <c r="BF18" s="33">
        <v>0</v>
      </c>
      <c r="BG18" s="7">
        <v>0</v>
      </c>
      <c r="BH18" s="33">
        <v>0</v>
      </c>
      <c r="BI18" s="7">
        <v>0</v>
      </c>
      <c r="BJ18" s="7">
        <v>0</v>
      </c>
      <c r="BK18" s="7">
        <v>0</v>
      </c>
      <c r="BL18" s="59">
        <v>1766052</v>
      </c>
      <c r="BM18" s="133">
        <v>4.25</v>
      </c>
      <c r="BN18" s="134">
        <v>0</v>
      </c>
      <c r="BO18" s="131">
        <v>4.25</v>
      </c>
      <c r="BP18" s="131">
        <v>0</v>
      </c>
      <c r="BQ18" s="7">
        <v>2499000</v>
      </c>
      <c r="BR18" s="7">
        <v>0</v>
      </c>
      <c r="BS18" s="7">
        <v>2499000</v>
      </c>
      <c r="BT18" s="117">
        <v>0</v>
      </c>
      <c r="BU18" s="117">
        <v>0</v>
      </c>
      <c r="BV18" s="117">
        <v>0</v>
      </c>
      <c r="BW18" s="117">
        <v>0</v>
      </c>
      <c r="BX18" s="117">
        <v>0</v>
      </c>
      <c r="BY18" s="117">
        <v>0</v>
      </c>
      <c r="BZ18" s="117">
        <v>0</v>
      </c>
      <c r="CA18" s="117">
        <v>0</v>
      </c>
      <c r="CB18" s="117">
        <v>0</v>
      </c>
      <c r="CC18" s="117">
        <v>1757987</v>
      </c>
      <c r="CD18" s="117">
        <f>0</f>
        <v>0</v>
      </c>
      <c r="CE18" s="117">
        <f>0</f>
        <v>0</v>
      </c>
      <c r="CF18" s="118">
        <f>0</f>
        <v>0</v>
      </c>
      <c r="CG18" s="214"/>
      <c r="CH18" s="142"/>
      <c r="CI18" s="142"/>
      <c r="CJ18" s="142"/>
      <c r="CK18" s="142"/>
      <c r="CL18" s="26"/>
      <c r="CM18" s="125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57"/>
      <c r="CY18" s="160"/>
      <c r="CZ18" s="125"/>
      <c r="DA18" s="144"/>
      <c r="DB18" s="144"/>
      <c r="DC18" s="144"/>
      <c r="DD18" s="144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65"/>
      <c r="DR18" s="235"/>
      <c r="DS18" s="235"/>
      <c r="DT18" s="236"/>
    </row>
    <row r="19" spans="1:124" ht="70.5" customHeight="1" x14ac:dyDescent="0.25">
      <c r="A19" s="8" t="s">
        <v>65</v>
      </c>
      <c r="B19" s="9">
        <v>70868476</v>
      </c>
      <c r="C19" s="4" t="s">
        <v>58</v>
      </c>
      <c r="D19" s="4" t="s">
        <v>450</v>
      </c>
      <c r="E19" s="9" t="s">
        <v>251</v>
      </c>
      <c r="F19" s="9">
        <v>5393471</v>
      </c>
      <c r="G19" s="9" t="s">
        <v>346</v>
      </c>
      <c r="H19" s="10" t="s">
        <v>66</v>
      </c>
      <c r="I19" s="47" t="s">
        <v>56</v>
      </c>
      <c r="J19" s="54">
        <v>5.35</v>
      </c>
      <c r="K19" s="11">
        <v>0</v>
      </c>
      <c r="L19" s="6">
        <v>5.35</v>
      </c>
      <c r="M19" s="6">
        <v>0</v>
      </c>
      <c r="N19" s="6">
        <v>2747000</v>
      </c>
      <c r="O19" s="6">
        <v>0</v>
      </c>
      <c r="P19" s="6">
        <v>2747000</v>
      </c>
      <c r="Q19" s="6">
        <v>0</v>
      </c>
      <c r="R19" s="6">
        <v>0</v>
      </c>
      <c r="S19" s="6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59">
        <v>617581</v>
      </c>
      <c r="AA19" s="84">
        <v>5.35</v>
      </c>
      <c r="AB19" s="6">
        <v>0</v>
      </c>
      <c r="AC19" s="6">
        <v>3010000</v>
      </c>
      <c r="AD19" s="6">
        <v>0</v>
      </c>
      <c r="AE19" s="7">
        <v>3010000</v>
      </c>
      <c r="AF19" s="7" t="s">
        <v>233</v>
      </c>
      <c r="AG19" s="7">
        <v>0</v>
      </c>
      <c r="AH19" s="6">
        <v>0</v>
      </c>
      <c r="AI19" s="11" t="s">
        <v>233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59">
        <v>469871</v>
      </c>
      <c r="AV19" s="85">
        <v>5.35</v>
      </c>
      <c r="AW19" s="11">
        <v>0</v>
      </c>
      <c r="AX19" s="131">
        <v>5.35</v>
      </c>
      <c r="AY19" s="132">
        <v>0</v>
      </c>
      <c r="AZ19" s="7">
        <v>2924439</v>
      </c>
      <c r="BA19" s="7">
        <v>0</v>
      </c>
      <c r="BB19" s="7">
        <v>0</v>
      </c>
      <c r="BC19" s="7">
        <v>0</v>
      </c>
      <c r="BD19" s="11">
        <v>0</v>
      </c>
      <c r="BE19" s="33">
        <v>0</v>
      </c>
      <c r="BF19" s="33">
        <v>0</v>
      </c>
      <c r="BG19" s="33">
        <v>0</v>
      </c>
      <c r="BH19" s="33">
        <v>0</v>
      </c>
      <c r="BI19" s="7">
        <v>0</v>
      </c>
      <c r="BJ19" s="7">
        <v>0</v>
      </c>
      <c r="BK19" s="7">
        <v>0</v>
      </c>
      <c r="BL19" s="59">
        <v>979695</v>
      </c>
      <c r="BM19" s="133">
        <v>5.35</v>
      </c>
      <c r="BN19" s="134">
        <v>0</v>
      </c>
      <c r="BO19" s="131">
        <v>5.35</v>
      </c>
      <c r="BP19" s="131">
        <v>0</v>
      </c>
      <c r="BQ19" s="7">
        <v>2824800</v>
      </c>
      <c r="BR19" s="7">
        <v>0</v>
      </c>
      <c r="BS19" s="7">
        <v>2824800</v>
      </c>
      <c r="BT19" s="117">
        <v>0</v>
      </c>
      <c r="BU19" s="117">
        <v>0</v>
      </c>
      <c r="BV19" s="117">
        <v>0</v>
      </c>
      <c r="BW19" s="117">
        <v>0</v>
      </c>
      <c r="BX19" s="117">
        <v>0</v>
      </c>
      <c r="BY19" s="117">
        <v>0</v>
      </c>
      <c r="BZ19" s="117">
        <v>0</v>
      </c>
      <c r="CA19" s="117">
        <v>0</v>
      </c>
      <c r="CB19" s="117">
        <v>0</v>
      </c>
      <c r="CC19" s="117">
        <v>1208831</v>
      </c>
      <c r="CD19" s="117">
        <f>0</f>
        <v>0</v>
      </c>
      <c r="CE19" s="117">
        <f>0</f>
        <v>0</v>
      </c>
      <c r="CF19" s="118">
        <f>0</f>
        <v>0</v>
      </c>
      <c r="CG19" s="151">
        <v>5.35</v>
      </c>
      <c r="CH19" s="135">
        <v>0</v>
      </c>
      <c r="CI19" s="11">
        <v>3222800</v>
      </c>
      <c r="CJ19" s="11">
        <v>0</v>
      </c>
      <c r="CK19" s="11">
        <v>3222800</v>
      </c>
      <c r="CL19" s="11">
        <v>0</v>
      </c>
      <c r="CM19" s="124">
        <v>0</v>
      </c>
      <c r="CN19" s="11">
        <v>0</v>
      </c>
      <c r="CO19" s="11">
        <v>0</v>
      </c>
      <c r="CP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1747504.05</v>
      </c>
      <c r="CV19" s="11">
        <f>0</f>
        <v>0</v>
      </c>
      <c r="CW19" s="11">
        <f>0</f>
        <v>0</v>
      </c>
      <c r="CX19" s="59">
        <f>0</f>
        <v>0</v>
      </c>
      <c r="CY19" s="230">
        <v>5.35</v>
      </c>
      <c r="CZ19" s="124">
        <v>0</v>
      </c>
      <c r="DA19" s="136">
        <v>5.35</v>
      </c>
      <c r="DB19" s="136">
        <v>0</v>
      </c>
      <c r="DC19" s="136">
        <v>5.35</v>
      </c>
      <c r="DD19" s="136">
        <v>0</v>
      </c>
      <c r="DE19" s="124">
        <v>3222800</v>
      </c>
      <c r="DF19" s="124">
        <v>0</v>
      </c>
      <c r="DG19" s="124">
        <v>3222800</v>
      </c>
      <c r="DH19" s="124">
        <v>0</v>
      </c>
      <c r="DI19" s="124">
        <v>0</v>
      </c>
      <c r="DJ19" s="124">
        <v>0</v>
      </c>
      <c r="DK19" s="124">
        <v>0</v>
      </c>
      <c r="DL19" s="124">
        <v>0</v>
      </c>
      <c r="DM19" s="124">
        <v>0</v>
      </c>
      <c r="DN19" s="124">
        <v>0</v>
      </c>
      <c r="DO19" s="124">
        <v>0</v>
      </c>
      <c r="DP19" s="124">
        <v>0</v>
      </c>
      <c r="DQ19" s="219">
        <v>0</v>
      </c>
      <c r="DR19" s="233">
        <f>0</f>
        <v>0</v>
      </c>
      <c r="DS19" s="233">
        <f>0</f>
        <v>0</v>
      </c>
      <c r="DT19" s="234">
        <f>0</f>
        <v>0</v>
      </c>
    </row>
    <row r="20" spans="1:124" ht="70.5" customHeight="1" x14ac:dyDescent="0.25">
      <c r="A20" s="8" t="s">
        <v>65</v>
      </c>
      <c r="B20" s="9">
        <v>70868476</v>
      </c>
      <c r="C20" s="4" t="s">
        <v>58</v>
      </c>
      <c r="D20" s="4" t="s">
        <v>450</v>
      </c>
      <c r="E20" s="9" t="s">
        <v>251</v>
      </c>
      <c r="F20" s="9">
        <v>1701584</v>
      </c>
      <c r="G20" s="9" t="s">
        <v>261</v>
      </c>
      <c r="H20" s="10" t="s">
        <v>229</v>
      </c>
      <c r="I20" s="47" t="s">
        <v>62</v>
      </c>
      <c r="J20" s="54">
        <v>2.2000000000000002</v>
      </c>
      <c r="K20" s="11">
        <v>0</v>
      </c>
      <c r="L20" s="6">
        <v>2.2000000000000002</v>
      </c>
      <c r="M20" s="6">
        <v>0</v>
      </c>
      <c r="N20" s="6">
        <v>1240000</v>
      </c>
      <c r="O20" s="6">
        <v>0</v>
      </c>
      <c r="P20" s="6">
        <v>1240000</v>
      </c>
      <c r="Q20" s="6">
        <v>0</v>
      </c>
      <c r="R20" s="6">
        <v>0</v>
      </c>
      <c r="S20" s="6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59">
        <v>1257884</v>
      </c>
      <c r="AA20" s="84">
        <v>2.2000000000000002</v>
      </c>
      <c r="AB20" s="6">
        <v>0</v>
      </c>
      <c r="AC20" s="6">
        <v>1634000</v>
      </c>
      <c r="AD20" s="6">
        <v>0</v>
      </c>
      <c r="AE20" s="7">
        <v>1634000</v>
      </c>
      <c r="AF20" s="7" t="s">
        <v>233</v>
      </c>
      <c r="AG20" s="7">
        <v>0</v>
      </c>
      <c r="AH20" s="6">
        <v>0</v>
      </c>
      <c r="AI20" s="11" t="s">
        <v>233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59">
        <v>699512</v>
      </c>
      <c r="AV20" s="85">
        <v>2.2000000000000002</v>
      </c>
      <c r="AW20" s="11">
        <v>0</v>
      </c>
      <c r="AX20" s="131">
        <v>2.2000000000000002</v>
      </c>
      <c r="AY20" s="132">
        <v>0</v>
      </c>
      <c r="AZ20" s="7">
        <v>1223306</v>
      </c>
      <c r="BA20" s="7">
        <v>44959</v>
      </c>
      <c r="BB20" s="7">
        <v>18535</v>
      </c>
      <c r="BC20" s="7">
        <v>0</v>
      </c>
      <c r="BD20" s="11">
        <v>0</v>
      </c>
      <c r="BE20" s="33">
        <v>0</v>
      </c>
      <c r="BF20" s="33">
        <v>0</v>
      </c>
      <c r="BG20" s="7">
        <v>0</v>
      </c>
      <c r="BH20" s="33">
        <v>0</v>
      </c>
      <c r="BI20" s="7">
        <v>0</v>
      </c>
      <c r="BJ20" s="7">
        <v>0</v>
      </c>
      <c r="BK20" s="7">
        <v>0</v>
      </c>
      <c r="BL20" s="59">
        <v>886500</v>
      </c>
      <c r="BM20" s="133">
        <v>2.2000000000000002</v>
      </c>
      <c r="BN20" s="134">
        <v>0</v>
      </c>
      <c r="BO20" s="131">
        <v>2.2000000000000002</v>
      </c>
      <c r="BP20" s="131">
        <v>0</v>
      </c>
      <c r="BQ20" s="7">
        <v>1636033</v>
      </c>
      <c r="BR20" s="7">
        <v>0</v>
      </c>
      <c r="BS20" s="7">
        <v>1636033</v>
      </c>
      <c r="BT20" s="117">
        <v>0</v>
      </c>
      <c r="BU20" s="117">
        <v>0</v>
      </c>
      <c r="BV20" s="117">
        <v>0</v>
      </c>
      <c r="BW20" s="117">
        <v>0</v>
      </c>
      <c r="BX20" s="117">
        <v>0</v>
      </c>
      <c r="BY20" s="117">
        <v>0</v>
      </c>
      <c r="BZ20" s="117">
        <v>0</v>
      </c>
      <c r="CA20" s="117">
        <v>0</v>
      </c>
      <c r="CB20" s="117">
        <v>0</v>
      </c>
      <c r="CC20" s="117">
        <v>421778</v>
      </c>
      <c r="CD20" s="117">
        <f>0</f>
        <v>0</v>
      </c>
      <c r="CE20" s="117">
        <f>0</f>
        <v>0</v>
      </c>
      <c r="CF20" s="118">
        <f>0</f>
        <v>0</v>
      </c>
      <c r="CG20" s="151">
        <v>2</v>
      </c>
      <c r="CH20" s="135">
        <v>0</v>
      </c>
      <c r="CI20" s="11">
        <v>1455600</v>
      </c>
      <c r="CJ20" s="11">
        <v>0</v>
      </c>
      <c r="CK20" s="11">
        <v>1455600</v>
      </c>
      <c r="CL20" s="11">
        <v>0</v>
      </c>
      <c r="CM20" s="124">
        <v>0</v>
      </c>
      <c r="CN20" s="11">
        <v>0</v>
      </c>
      <c r="CO20" s="11">
        <v>0</v>
      </c>
      <c r="CP20" s="11">
        <v>0</v>
      </c>
      <c r="CQ20" s="11">
        <v>0</v>
      </c>
      <c r="CR20" s="11">
        <v>0</v>
      </c>
      <c r="CS20" s="11">
        <v>0</v>
      </c>
      <c r="CT20" s="11">
        <v>0</v>
      </c>
      <c r="CU20" s="11">
        <v>553258.36</v>
      </c>
      <c r="CV20" s="11">
        <f>0</f>
        <v>0</v>
      </c>
      <c r="CW20" s="11">
        <f>0</f>
        <v>0</v>
      </c>
      <c r="CX20" s="59">
        <f>0</f>
        <v>0</v>
      </c>
      <c r="CY20" s="230">
        <v>2</v>
      </c>
      <c r="CZ20" s="124">
        <v>0</v>
      </c>
      <c r="DA20" s="136">
        <v>2</v>
      </c>
      <c r="DB20" s="136">
        <v>0</v>
      </c>
      <c r="DC20" s="136">
        <v>2</v>
      </c>
      <c r="DD20" s="136">
        <v>0</v>
      </c>
      <c r="DE20" s="124">
        <v>1455600</v>
      </c>
      <c r="DF20" s="124">
        <v>0</v>
      </c>
      <c r="DG20" s="124">
        <v>1455600</v>
      </c>
      <c r="DH20" s="124">
        <v>0</v>
      </c>
      <c r="DI20" s="124">
        <v>0</v>
      </c>
      <c r="DJ20" s="124">
        <v>0</v>
      </c>
      <c r="DK20" s="124">
        <v>0</v>
      </c>
      <c r="DL20" s="124">
        <v>0</v>
      </c>
      <c r="DM20" s="124">
        <v>0</v>
      </c>
      <c r="DN20" s="124">
        <v>0</v>
      </c>
      <c r="DO20" s="124">
        <v>0</v>
      </c>
      <c r="DP20" s="124">
        <v>0</v>
      </c>
      <c r="DQ20" s="219">
        <v>0</v>
      </c>
      <c r="DR20" s="233">
        <f>0</f>
        <v>0</v>
      </c>
      <c r="DS20" s="233">
        <f>0</f>
        <v>0</v>
      </c>
      <c r="DT20" s="234">
        <f>0</f>
        <v>0</v>
      </c>
    </row>
    <row r="21" spans="1:124" ht="70.5" customHeight="1" x14ac:dyDescent="0.25">
      <c r="A21" s="8" t="s">
        <v>6</v>
      </c>
      <c r="B21" s="9">
        <v>28731191</v>
      </c>
      <c r="C21" s="4" t="s">
        <v>37</v>
      </c>
      <c r="D21" s="4" t="s">
        <v>451</v>
      </c>
      <c r="E21" s="9"/>
      <c r="F21" s="9">
        <v>3959325</v>
      </c>
      <c r="G21" s="9" t="s">
        <v>6</v>
      </c>
      <c r="H21" s="10" t="s">
        <v>70</v>
      </c>
      <c r="I21" s="47" t="s">
        <v>62</v>
      </c>
      <c r="J21" s="54">
        <v>8.8000000000000007</v>
      </c>
      <c r="K21" s="11">
        <v>0</v>
      </c>
      <c r="L21" s="6">
        <v>10.8</v>
      </c>
      <c r="M21" s="6">
        <v>0</v>
      </c>
      <c r="N21" s="6">
        <v>7111000</v>
      </c>
      <c r="O21" s="6">
        <v>0</v>
      </c>
      <c r="P21" s="6">
        <v>7111000</v>
      </c>
      <c r="Q21" s="6">
        <v>152000</v>
      </c>
      <c r="R21" s="6">
        <v>0</v>
      </c>
      <c r="S21" s="6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59">
        <v>0</v>
      </c>
      <c r="AA21" s="84">
        <v>10.8</v>
      </c>
      <c r="AB21" s="6">
        <v>0</v>
      </c>
      <c r="AC21" s="6">
        <v>9080460</v>
      </c>
      <c r="AD21" s="6">
        <v>0</v>
      </c>
      <c r="AE21" s="7">
        <v>9080460</v>
      </c>
      <c r="AF21" s="7">
        <v>278000</v>
      </c>
      <c r="AG21" s="7">
        <v>0</v>
      </c>
      <c r="AH21" s="6">
        <v>0</v>
      </c>
      <c r="AI21" s="11">
        <v>97000</v>
      </c>
      <c r="AJ21" s="11">
        <v>0</v>
      </c>
      <c r="AK21" s="11">
        <v>97000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59">
        <v>0</v>
      </c>
      <c r="AV21" s="85">
        <v>10.8</v>
      </c>
      <c r="AW21" s="11">
        <v>0</v>
      </c>
      <c r="AX21" s="131">
        <v>10.8</v>
      </c>
      <c r="AY21" s="132">
        <v>0</v>
      </c>
      <c r="AZ21" s="7">
        <v>8121188</v>
      </c>
      <c r="BA21" s="7">
        <v>0</v>
      </c>
      <c r="BB21" s="7">
        <v>0</v>
      </c>
      <c r="BC21" s="7">
        <v>490000</v>
      </c>
      <c r="BD21" s="11">
        <v>0</v>
      </c>
      <c r="BE21" s="33">
        <v>490000</v>
      </c>
      <c r="BF21" s="33">
        <v>0</v>
      </c>
      <c r="BG21" s="33">
        <v>0</v>
      </c>
      <c r="BH21" s="33">
        <v>0</v>
      </c>
      <c r="BI21" s="7">
        <v>0</v>
      </c>
      <c r="BJ21" s="7">
        <v>0</v>
      </c>
      <c r="BK21" s="7">
        <v>0</v>
      </c>
      <c r="BL21" s="59">
        <v>0</v>
      </c>
      <c r="BM21" s="133">
        <v>12.1</v>
      </c>
      <c r="BN21" s="134">
        <v>0</v>
      </c>
      <c r="BO21" s="131">
        <v>12.1</v>
      </c>
      <c r="BP21" s="131">
        <v>0</v>
      </c>
      <c r="BQ21" s="7">
        <v>11107800</v>
      </c>
      <c r="BR21" s="7">
        <v>0</v>
      </c>
      <c r="BS21" s="7">
        <v>11107800</v>
      </c>
      <c r="BT21" s="117">
        <v>550000</v>
      </c>
      <c r="BU21" s="117">
        <v>0</v>
      </c>
      <c r="BV21" s="117">
        <v>0</v>
      </c>
      <c r="BW21" s="117">
        <v>0</v>
      </c>
      <c r="BX21" s="117">
        <v>0</v>
      </c>
      <c r="BY21" s="117">
        <v>0</v>
      </c>
      <c r="BZ21" s="117">
        <v>0</v>
      </c>
      <c r="CA21" s="117">
        <v>0</v>
      </c>
      <c r="CB21" s="117">
        <v>0</v>
      </c>
      <c r="CC21" s="117">
        <v>0</v>
      </c>
      <c r="CD21" s="117">
        <f>0</f>
        <v>0</v>
      </c>
      <c r="CE21" s="117">
        <f>0</f>
        <v>0</v>
      </c>
      <c r="CF21" s="118">
        <f>0</f>
        <v>0</v>
      </c>
      <c r="CG21" s="151">
        <v>12.1</v>
      </c>
      <c r="CH21" s="135">
        <v>0</v>
      </c>
      <c r="CI21" s="11">
        <v>11107800</v>
      </c>
      <c r="CJ21" s="11">
        <v>0</v>
      </c>
      <c r="CK21" s="11">
        <v>11107800</v>
      </c>
      <c r="CL21" s="11">
        <v>700000</v>
      </c>
      <c r="CM21" s="124">
        <v>0</v>
      </c>
      <c r="CN21" s="11">
        <v>700000</v>
      </c>
      <c r="CO21" s="11">
        <v>0</v>
      </c>
      <c r="CP21" s="11">
        <v>0</v>
      </c>
      <c r="CQ21" s="11">
        <v>0</v>
      </c>
      <c r="CR21" s="11">
        <v>0</v>
      </c>
      <c r="CS21" s="11">
        <v>0</v>
      </c>
      <c r="CT21" s="11">
        <v>0</v>
      </c>
      <c r="CU21" s="11">
        <v>0</v>
      </c>
      <c r="CV21" s="11">
        <f>0</f>
        <v>0</v>
      </c>
      <c r="CW21" s="11">
        <f>0</f>
        <v>0</v>
      </c>
      <c r="CX21" s="59">
        <f>0</f>
        <v>0</v>
      </c>
      <c r="CY21" s="230">
        <v>12.1</v>
      </c>
      <c r="CZ21" s="124">
        <v>0</v>
      </c>
      <c r="DA21" s="136">
        <v>12.1</v>
      </c>
      <c r="DB21" s="136">
        <v>0</v>
      </c>
      <c r="DC21" s="136">
        <v>12.1</v>
      </c>
      <c r="DD21" s="136">
        <v>0</v>
      </c>
      <c r="DE21" s="124">
        <v>11663190</v>
      </c>
      <c r="DF21" s="124">
        <v>0</v>
      </c>
      <c r="DG21" s="124">
        <v>11663190</v>
      </c>
      <c r="DH21" s="124">
        <v>1000000</v>
      </c>
      <c r="DI21" s="124">
        <v>0</v>
      </c>
      <c r="DJ21" s="124">
        <v>1000000</v>
      </c>
      <c r="DK21" s="124">
        <v>0</v>
      </c>
      <c r="DL21" s="124">
        <v>0</v>
      </c>
      <c r="DM21" s="124">
        <v>0</v>
      </c>
      <c r="DN21" s="124">
        <v>0</v>
      </c>
      <c r="DO21" s="124">
        <v>0</v>
      </c>
      <c r="DP21" s="124">
        <v>0</v>
      </c>
      <c r="DQ21" s="219">
        <v>0</v>
      </c>
      <c r="DR21" s="233">
        <f>0</f>
        <v>0</v>
      </c>
      <c r="DS21" s="233">
        <f>0</f>
        <v>0</v>
      </c>
      <c r="DT21" s="234">
        <f>0</f>
        <v>0</v>
      </c>
    </row>
    <row r="22" spans="1:124" ht="70.5" customHeight="1" x14ac:dyDescent="0.25">
      <c r="A22" s="8" t="s">
        <v>6</v>
      </c>
      <c r="B22" s="9">
        <v>28731191</v>
      </c>
      <c r="C22" s="4" t="s">
        <v>37</v>
      </c>
      <c r="D22" s="4" t="s">
        <v>451</v>
      </c>
      <c r="E22" s="9"/>
      <c r="F22" s="9">
        <v>4823957</v>
      </c>
      <c r="G22" s="9" t="s">
        <v>6</v>
      </c>
      <c r="H22" s="10" t="s">
        <v>71</v>
      </c>
      <c r="I22" s="47" t="s">
        <v>62</v>
      </c>
      <c r="J22" s="54">
        <v>7.5</v>
      </c>
      <c r="K22" s="11">
        <v>0</v>
      </c>
      <c r="L22" s="6">
        <v>7.5</v>
      </c>
      <c r="M22" s="6">
        <v>0</v>
      </c>
      <c r="N22" s="6">
        <v>4960000</v>
      </c>
      <c r="O22" s="6">
        <v>0</v>
      </c>
      <c r="P22" s="6">
        <v>4960000</v>
      </c>
      <c r="Q22" s="6">
        <v>152000</v>
      </c>
      <c r="R22" s="6">
        <v>0</v>
      </c>
      <c r="S22" s="6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59">
        <v>0</v>
      </c>
      <c r="AA22" s="84">
        <v>8.5</v>
      </c>
      <c r="AB22" s="6">
        <v>0</v>
      </c>
      <c r="AC22" s="6">
        <v>6694917</v>
      </c>
      <c r="AD22" s="6">
        <v>0</v>
      </c>
      <c r="AE22" s="7">
        <v>6694917</v>
      </c>
      <c r="AF22" s="7">
        <v>193000</v>
      </c>
      <c r="AG22" s="7">
        <v>0</v>
      </c>
      <c r="AH22" s="6">
        <v>0</v>
      </c>
      <c r="AI22" s="11">
        <v>76000</v>
      </c>
      <c r="AJ22" s="11">
        <v>0</v>
      </c>
      <c r="AK22" s="11">
        <v>76000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59">
        <v>0</v>
      </c>
      <c r="AV22" s="85">
        <v>8.5</v>
      </c>
      <c r="AW22" s="11">
        <v>0</v>
      </c>
      <c r="AX22" s="131">
        <v>8.5</v>
      </c>
      <c r="AY22" s="132">
        <v>0</v>
      </c>
      <c r="AZ22" s="7">
        <v>6385657</v>
      </c>
      <c r="BA22" s="7">
        <v>0</v>
      </c>
      <c r="BB22" s="7">
        <v>0</v>
      </c>
      <c r="BC22" s="7">
        <v>490000</v>
      </c>
      <c r="BD22" s="11">
        <v>0</v>
      </c>
      <c r="BE22" s="33">
        <v>490000</v>
      </c>
      <c r="BF22" s="33">
        <v>0</v>
      </c>
      <c r="BG22" s="7">
        <v>0</v>
      </c>
      <c r="BH22" s="33">
        <v>0</v>
      </c>
      <c r="BI22" s="7">
        <v>0</v>
      </c>
      <c r="BJ22" s="7">
        <v>0</v>
      </c>
      <c r="BK22" s="7">
        <v>0</v>
      </c>
      <c r="BL22" s="59">
        <v>0</v>
      </c>
      <c r="BM22" s="133">
        <v>9.6999999999999993</v>
      </c>
      <c r="BN22" s="134">
        <v>0</v>
      </c>
      <c r="BO22" s="131">
        <v>9.6999999999999993</v>
      </c>
      <c r="BP22" s="131">
        <v>0</v>
      </c>
      <c r="BQ22" s="7">
        <v>6285600</v>
      </c>
      <c r="BR22" s="7">
        <v>0</v>
      </c>
      <c r="BS22" s="7">
        <v>6285600</v>
      </c>
      <c r="BT22" s="117">
        <v>550000</v>
      </c>
      <c r="BU22" s="117">
        <v>0</v>
      </c>
      <c r="BV22" s="117">
        <v>0</v>
      </c>
      <c r="BW22" s="117">
        <v>0</v>
      </c>
      <c r="BX22" s="117">
        <v>0</v>
      </c>
      <c r="BY22" s="117">
        <v>0</v>
      </c>
      <c r="BZ22" s="117">
        <v>0</v>
      </c>
      <c r="CA22" s="117">
        <v>0</v>
      </c>
      <c r="CB22" s="117">
        <v>0</v>
      </c>
      <c r="CC22" s="117">
        <v>0</v>
      </c>
      <c r="CD22" s="117">
        <f>0</f>
        <v>0</v>
      </c>
      <c r="CE22" s="117">
        <f>0</f>
        <v>0</v>
      </c>
      <c r="CF22" s="118">
        <f>0</f>
        <v>0</v>
      </c>
      <c r="CG22" s="151">
        <v>10.7</v>
      </c>
      <c r="CH22" s="135">
        <v>0</v>
      </c>
      <c r="CI22" s="11">
        <v>8667000</v>
      </c>
      <c r="CJ22" s="11">
        <v>0</v>
      </c>
      <c r="CK22" s="11">
        <v>8667000</v>
      </c>
      <c r="CL22" s="11">
        <v>700000</v>
      </c>
      <c r="CM22" s="124">
        <v>0</v>
      </c>
      <c r="CN22" s="11">
        <v>700000</v>
      </c>
      <c r="CO22" s="11">
        <v>0</v>
      </c>
      <c r="CP22" s="11">
        <v>0</v>
      </c>
      <c r="CQ22" s="11">
        <v>0</v>
      </c>
      <c r="CR22" s="11">
        <v>0</v>
      </c>
      <c r="CS22" s="11">
        <v>0</v>
      </c>
      <c r="CT22" s="11">
        <v>0</v>
      </c>
      <c r="CU22" s="11">
        <v>0</v>
      </c>
      <c r="CV22" s="11">
        <f>0</f>
        <v>0</v>
      </c>
      <c r="CW22" s="11">
        <f>0</f>
        <v>0</v>
      </c>
      <c r="CX22" s="59">
        <f>0</f>
        <v>0</v>
      </c>
      <c r="CY22" s="230">
        <v>10.7</v>
      </c>
      <c r="CZ22" s="124">
        <v>0</v>
      </c>
      <c r="DA22" s="136">
        <v>10.7</v>
      </c>
      <c r="DB22" s="136">
        <v>0</v>
      </c>
      <c r="DC22" s="136">
        <v>10.7</v>
      </c>
      <c r="DD22" s="136">
        <v>0</v>
      </c>
      <c r="DE22" s="124">
        <v>8667000</v>
      </c>
      <c r="DF22" s="124">
        <v>0</v>
      </c>
      <c r="DG22" s="124">
        <v>8667000</v>
      </c>
      <c r="DH22" s="124">
        <v>900000</v>
      </c>
      <c r="DI22" s="124">
        <v>0</v>
      </c>
      <c r="DJ22" s="124">
        <v>900000</v>
      </c>
      <c r="DK22" s="124">
        <v>0</v>
      </c>
      <c r="DL22" s="124">
        <v>0</v>
      </c>
      <c r="DM22" s="124">
        <v>0</v>
      </c>
      <c r="DN22" s="124">
        <v>0</v>
      </c>
      <c r="DO22" s="124">
        <v>0</v>
      </c>
      <c r="DP22" s="124">
        <v>0</v>
      </c>
      <c r="DQ22" s="219">
        <v>0</v>
      </c>
      <c r="DR22" s="233">
        <f>0</f>
        <v>0</v>
      </c>
      <c r="DS22" s="233">
        <f>0</f>
        <v>0</v>
      </c>
      <c r="DT22" s="234">
        <f>0</f>
        <v>0</v>
      </c>
    </row>
    <row r="23" spans="1:124" ht="70.5" customHeight="1" x14ac:dyDescent="0.25">
      <c r="A23" s="8" t="s">
        <v>72</v>
      </c>
      <c r="B23" s="12" t="s">
        <v>73</v>
      </c>
      <c r="C23" s="4" t="s">
        <v>74</v>
      </c>
      <c r="D23" s="4" t="s">
        <v>559</v>
      </c>
      <c r="E23" s="12" t="s">
        <v>269</v>
      </c>
      <c r="F23" s="9">
        <v>5002625</v>
      </c>
      <c r="G23" s="9" t="s">
        <v>335</v>
      </c>
      <c r="H23" s="10" t="s">
        <v>70</v>
      </c>
      <c r="I23" s="47" t="s">
        <v>62</v>
      </c>
      <c r="J23" s="54">
        <v>0.36</v>
      </c>
      <c r="K23" s="11">
        <v>0</v>
      </c>
      <c r="L23" s="6">
        <v>0.36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59">
        <v>0</v>
      </c>
      <c r="AA23" s="84">
        <v>0.36</v>
      </c>
      <c r="AB23" s="6">
        <v>0</v>
      </c>
      <c r="AC23" s="6">
        <v>0</v>
      </c>
      <c r="AD23" s="6">
        <v>0</v>
      </c>
      <c r="AE23" s="7">
        <v>0</v>
      </c>
      <c r="AF23" s="7" t="s">
        <v>233</v>
      </c>
      <c r="AG23" s="7">
        <v>0</v>
      </c>
      <c r="AH23" s="6">
        <v>0</v>
      </c>
      <c r="AI23" s="11" t="s">
        <v>233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83000</v>
      </c>
      <c r="AP23" s="11">
        <v>0</v>
      </c>
      <c r="AQ23" s="11">
        <v>83000</v>
      </c>
      <c r="AR23" s="11">
        <v>0</v>
      </c>
      <c r="AS23" s="11">
        <v>0</v>
      </c>
      <c r="AT23" s="11">
        <v>0</v>
      </c>
      <c r="AU23" s="59">
        <v>0</v>
      </c>
      <c r="AV23" s="85">
        <v>0.36</v>
      </c>
      <c r="AW23" s="11">
        <v>0</v>
      </c>
      <c r="AX23" s="131">
        <v>0.36</v>
      </c>
      <c r="AY23" s="132">
        <v>0</v>
      </c>
      <c r="AZ23" s="7">
        <v>0</v>
      </c>
      <c r="BA23" s="7">
        <v>0</v>
      </c>
      <c r="BB23" s="7">
        <v>0</v>
      </c>
      <c r="BC23" s="7">
        <v>0</v>
      </c>
      <c r="BD23" s="11">
        <v>0</v>
      </c>
      <c r="BE23" s="33">
        <v>0</v>
      </c>
      <c r="BF23" s="33">
        <v>0</v>
      </c>
      <c r="BG23" s="33">
        <v>0</v>
      </c>
      <c r="BH23" s="33">
        <v>0</v>
      </c>
      <c r="BI23" s="7">
        <v>0</v>
      </c>
      <c r="BJ23" s="7">
        <v>0</v>
      </c>
      <c r="BK23" s="7">
        <v>0</v>
      </c>
      <c r="BL23" s="59">
        <v>0</v>
      </c>
      <c r="BM23" s="133">
        <v>0.36</v>
      </c>
      <c r="BN23" s="134">
        <v>0</v>
      </c>
      <c r="BO23" s="131">
        <v>0.36</v>
      </c>
      <c r="BP23" s="131">
        <v>0</v>
      </c>
      <c r="BQ23" s="7">
        <v>0</v>
      </c>
      <c r="BR23" s="7">
        <v>0</v>
      </c>
      <c r="BS23" s="7">
        <v>0</v>
      </c>
      <c r="BT23" s="117">
        <v>0</v>
      </c>
      <c r="BU23" s="117">
        <v>0</v>
      </c>
      <c r="BV23" s="117">
        <v>0</v>
      </c>
      <c r="BW23" s="117">
        <v>0</v>
      </c>
      <c r="BX23" s="117">
        <v>0</v>
      </c>
      <c r="BY23" s="117">
        <v>0</v>
      </c>
      <c r="BZ23" s="117">
        <v>0</v>
      </c>
      <c r="CA23" s="117">
        <v>0</v>
      </c>
      <c r="CB23" s="117">
        <v>0</v>
      </c>
      <c r="CC23" s="117">
        <v>0</v>
      </c>
      <c r="CD23" s="117">
        <f>0</f>
        <v>0</v>
      </c>
      <c r="CE23" s="117">
        <f>0</f>
        <v>0</v>
      </c>
      <c r="CF23" s="118">
        <f>0</f>
        <v>0</v>
      </c>
      <c r="CG23" s="151">
        <v>0.36</v>
      </c>
      <c r="CH23" s="135">
        <v>0</v>
      </c>
      <c r="CI23" s="11">
        <v>0</v>
      </c>
      <c r="CJ23" s="11">
        <v>0</v>
      </c>
      <c r="CK23" s="11">
        <v>0</v>
      </c>
      <c r="CL23" s="11">
        <v>40000</v>
      </c>
      <c r="CM23" s="124">
        <v>0</v>
      </c>
      <c r="CN23" s="11">
        <v>40000</v>
      </c>
      <c r="CO23" s="11">
        <v>0</v>
      </c>
      <c r="CP23" s="11">
        <v>0</v>
      </c>
      <c r="CQ23" s="11">
        <v>0</v>
      </c>
      <c r="CR23" s="11">
        <v>0</v>
      </c>
      <c r="CS23" s="11">
        <v>0</v>
      </c>
      <c r="CT23" s="11">
        <v>0</v>
      </c>
      <c r="CU23" s="11">
        <v>0</v>
      </c>
      <c r="CV23" s="11">
        <f>0</f>
        <v>0</v>
      </c>
      <c r="CW23" s="11">
        <f>0</f>
        <v>0</v>
      </c>
      <c r="CX23" s="59">
        <f>0</f>
        <v>0</v>
      </c>
      <c r="CY23" s="230">
        <v>0.36</v>
      </c>
      <c r="CZ23" s="124">
        <v>0</v>
      </c>
      <c r="DA23" s="136">
        <v>0.36</v>
      </c>
      <c r="DB23" s="136">
        <v>0</v>
      </c>
      <c r="DC23" s="136">
        <v>0.36</v>
      </c>
      <c r="DD23" s="136">
        <v>0</v>
      </c>
      <c r="DE23" s="124">
        <v>0</v>
      </c>
      <c r="DF23" s="124">
        <v>0</v>
      </c>
      <c r="DG23" s="124">
        <v>0</v>
      </c>
      <c r="DH23" s="124">
        <v>33000</v>
      </c>
      <c r="DI23" s="124">
        <v>0</v>
      </c>
      <c r="DJ23" s="124">
        <v>33000</v>
      </c>
      <c r="DK23" s="124">
        <v>0</v>
      </c>
      <c r="DL23" s="124">
        <v>0</v>
      </c>
      <c r="DM23" s="124">
        <v>0</v>
      </c>
      <c r="DN23" s="124">
        <v>0</v>
      </c>
      <c r="DO23" s="124">
        <v>0</v>
      </c>
      <c r="DP23" s="124">
        <v>0</v>
      </c>
      <c r="DQ23" s="219">
        <v>0</v>
      </c>
      <c r="DR23" s="233">
        <f>0</f>
        <v>0</v>
      </c>
      <c r="DS23" s="233">
        <f>0</f>
        <v>0</v>
      </c>
      <c r="DT23" s="234">
        <f>0</f>
        <v>0</v>
      </c>
    </row>
    <row r="24" spans="1:124" ht="70.5" customHeight="1" x14ac:dyDescent="0.25">
      <c r="A24" s="8" t="s">
        <v>75</v>
      </c>
      <c r="B24" s="12" t="s">
        <v>76</v>
      </c>
      <c r="C24" s="4" t="s">
        <v>74</v>
      </c>
      <c r="D24" s="4" t="s">
        <v>560</v>
      </c>
      <c r="E24" s="12" t="s">
        <v>269</v>
      </c>
      <c r="F24" s="9">
        <v>3364695</v>
      </c>
      <c r="G24" s="9" t="s">
        <v>295</v>
      </c>
      <c r="H24" s="10" t="s">
        <v>38</v>
      </c>
      <c r="I24" s="47" t="s">
        <v>62</v>
      </c>
      <c r="J24" s="54">
        <v>2</v>
      </c>
      <c r="K24" s="11">
        <v>0</v>
      </c>
      <c r="L24" s="6">
        <v>2</v>
      </c>
      <c r="M24" s="6">
        <v>0</v>
      </c>
      <c r="N24" s="6">
        <v>0</v>
      </c>
      <c r="O24" s="6">
        <v>0</v>
      </c>
      <c r="P24" s="6">
        <v>0</v>
      </c>
      <c r="Q24" s="6">
        <v>46000</v>
      </c>
      <c r="R24" s="6">
        <v>0</v>
      </c>
      <c r="S24" s="6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59">
        <v>0</v>
      </c>
      <c r="AA24" s="84">
        <v>2</v>
      </c>
      <c r="AB24" s="6">
        <v>0</v>
      </c>
      <c r="AC24" s="6">
        <v>0</v>
      </c>
      <c r="AD24" s="6">
        <v>0</v>
      </c>
      <c r="AE24" s="7">
        <v>0</v>
      </c>
      <c r="AF24" s="7" t="s">
        <v>233</v>
      </c>
      <c r="AG24" s="7">
        <v>0</v>
      </c>
      <c r="AH24" s="6">
        <v>0</v>
      </c>
      <c r="AI24" s="11" t="s">
        <v>233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59">
        <v>0</v>
      </c>
      <c r="AV24" s="85">
        <v>2</v>
      </c>
      <c r="AW24" s="11">
        <v>0</v>
      </c>
      <c r="AX24" s="131">
        <v>2</v>
      </c>
      <c r="AY24" s="132">
        <v>0</v>
      </c>
      <c r="AZ24" s="7">
        <v>0</v>
      </c>
      <c r="BA24" s="7">
        <v>0</v>
      </c>
      <c r="BB24" s="7">
        <v>0</v>
      </c>
      <c r="BC24" s="7">
        <v>0</v>
      </c>
      <c r="BD24" s="11">
        <v>0</v>
      </c>
      <c r="BE24" s="33">
        <v>0</v>
      </c>
      <c r="BF24" s="33">
        <v>0</v>
      </c>
      <c r="BG24" s="7">
        <v>0</v>
      </c>
      <c r="BH24" s="33">
        <v>0</v>
      </c>
      <c r="BI24" s="7">
        <v>0</v>
      </c>
      <c r="BJ24" s="7">
        <v>0</v>
      </c>
      <c r="BK24" s="7">
        <v>0</v>
      </c>
      <c r="BL24" s="59">
        <v>0</v>
      </c>
      <c r="BM24" s="133">
        <v>2</v>
      </c>
      <c r="BN24" s="134">
        <v>0</v>
      </c>
      <c r="BO24" s="131">
        <v>2</v>
      </c>
      <c r="BP24" s="131">
        <v>0</v>
      </c>
      <c r="BQ24" s="7">
        <v>0</v>
      </c>
      <c r="BR24" s="7">
        <v>0</v>
      </c>
      <c r="BS24" s="7">
        <v>0</v>
      </c>
      <c r="BT24" s="117">
        <v>0</v>
      </c>
      <c r="BU24" s="117">
        <v>0</v>
      </c>
      <c r="BV24" s="117">
        <v>0</v>
      </c>
      <c r="BW24" s="117">
        <v>0</v>
      </c>
      <c r="BX24" s="117">
        <v>0</v>
      </c>
      <c r="BY24" s="117">
        <v>0</v>
      </c>
      <c r="BZ24" s="117">
        <v>0</v>
      </c>
      <c r="CA24" s="117">
        <v>0</v>
      </c>
      <c r="CB24" s="117">
        <v>0</v>
      </c>
      <c r="CC24" s="117">
        <v>0</v>
      </c>
      <c r="CD24" s="117">
        <f>0</f>
        <v>0</v>
      </c>
      <c r="CE24" s="117">
        <f>0</f>
        <v>0</v>
      </c>
      <c r="CF24" s="118">
        <f>0</f>
        <v>0</v>
      </c>
      <c r="CG24" s="151">
        <v>2</v>
      </c>
      <c r="CH24" s="135">
        <v>0</v>
      </c>
      <c r="CI24" s="11">
        <v>0</v>
      </c>
      <c r="CJ24" s="11">
        <v>0</v>
      </c>
      <c r="CK24" s="11">
        <v>0</v>
      </c>
      <c r="CL24" s="11">
        <v>131000</v>
      </c>
      <c r="CM24" s="124">
        <v>0</v>
      </c>
      <c r="CN24" s="11">
        <v>131000</v>
      </c>
      <c r="CO24" s="11">
        <v>0</v>
      </c>
      <c r="CP24" s="11">
        <v>0</v>
      </c>
      <c r="CQ24" s="11">
        <v>0</v>
      </c>
      <c r="CR24" s="11">
        <v>0</v>
      </c>
      <c r="CS24" s="11">
        <v>0</v>
      </c>
      <c r="CT24" s="11">
        <v>0</v>
      </c>
      <c r="CU24" s="11">
        <v>0</v>
      </c>
      <c r="CV24" s="11">
        <f>0</f>
        <v>0</v>
      </c>
      <c r="CW24" s="11">
        <f>0</f>
        <v>0</v>
      </c>
      <c r="CX24" s="59">
        <f>0</f>
        <v>0</v>
      </c>
      <c r="CY24" s="230">
        <v>2</v>
      </c>
      <c r="CZ24" s="124">
        <v>0</v>
      </c>
      <c r="DA24" s="136">
        <v>2</v>
      </c>
      <c r="DB24" s="136">
        <v>0</v>
      </c>
      <c r="DC24" s="136">
        <v>2</v>
      </c>
      <c r="DD24" s="136">
        <v>0</v>
      </c>
      <c r="DE24" s="124">
        <v>0</v>
      </c>
      <c r="DF24" s="124">
        <v>0</v>
      </c>
      <c r="DG24" s="124">
        <v>0</v>
      </c>
      <c r="DH24" s="124">
        <v>143000</v>
      </c>
      <c r="DI24" s="124">
        <v>0</v>
      </c>
      <c r="DJ24" s="124">
        <v>143000</v>
      </c>
      <c r="DK24" s="124">
        <v>0</v>
      </c>
      <c r="DL24" s="124">
        <v>0</v>
      </c>
      <c r="DM24" s="124">
        <v>0</v>
      </c>
      <c r="DN24" s="124">
        <v>0</v>
      </c>
      <c r="DO24" s="124">
        <v>0</v>
      </c>
      <c r="DP24" s="124">
        <v>0</v>
      </c>
      <c r="DQ24" s="219">
        <v>0</v>
      </c>
      <c r="DR24" s="233">
        <f>0</f>
        <v>0</v>
      </c>
      <c r="DS24" s="233">
        <f>0</f>
        <v>0</v>
      </c>
      <c r="DT24" s="234">
        <f>0</f>
        <v>0</v>
      </c>
    </row>
    <row r="25" spans="1:124" ht="70.5" customHeight="1" x14ac:dyDescent="0.25">
      <c r="A25" s="8" t="s">
        <v>2</v>
      </c>
      <c r="B25" s="9">
        <v>26593980</v>
      </c>
      <c r="C25" s="4" t="s">
        <v>74</v>
      </c>
      <c r="D25" s="4" t="s">
        <v>452</v>
      </c>
      <c r="E25" s="9"/>
      <c r="F25" s="9">
        <v>1840164</v>
      </c>
      <c r="G25" s="9" t="s">
        <v>264</v>
      </c>
      <c r="H25" s="10" t="s">
        <v>38</v>
      </c>
      <c r="I25" s="47" t="s">
        <v>62</v>
      </c>
      <c r="J25" s="54">
        <v>0.3</v>
      </c>
      <c r="K25" s="11">
        <v>0</v>
      </c>
      <c r="L25" s="6">
        <v>0.3</v>
      </c>
      <c r="M25" s="6">
        <v>0</v>
      </c>
      <c r="N25" s="6">
        <v>132000</v>
      </c>
      <c r="O25" s="6">
        <v>0</v>
      </c>
      <c r="P25" s="6">
        <v>132000</v>
      </c>
      <c r="Q25" s="6">
        <v>0</v>
      </c>
      <c r="R25" s="6">
        <v>0</v>
      </c>
      <c r="S25" s="6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59">
        <v>0</v>
      </c>
      <c r="AA25" s="84">
        <v>0.3</v>
      </c>
      <c r="AB25" s="6">
        <v>0</v>
      </c>
      <c r="AC25" s="6">
        <v>132000</v>
      </c>
      <c r="AD25" s="6">
        <v>0</v>
      </c>
      <c r="AE25" s="7">
        <v>132000</v>
      </c>
      <c r="AF25" s="7" t="s">
        <v>233</v>
      </c>
      <c r="AG25" s="7">
        <v>0</v>
      </c>
      <c r="AH25" s="6">
        <v>0</v>
      </c>
      <c r="AI25" s="11" t="s">
        <v>233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59">
        <v>0</v>
      </c>
      <c r="AV25" s="85">
        <v>0.3</v>
      </c>
      <c r="AW25" s="11">
        <v>0</v>
      </c>
      <c r="AX25" s="131">
        <v>0.3</v>
      </c>
      <c r="AY25" s="132">
        <v>0</v>
      </c>
      <c r="AZ25" s="7">
        <v>159428</v>
      </c>
      <c r="BA25" s="7">
        <v>0</v>
      </c>
      <c r="BB25" s="7">
        <v>0</v>
      </c>
      <c r="BC25" s="7">
        <v>0</v>
      </c>
      <c r="BD25" s="11">
        <v>0</v>
      </c>
      <c r="BE25" s="33">
        <v>0</v>
      </c>
      <c r="BF25" s="33">
        <v>0</v>
      </c>
      <c r="BG25" s="33">
        <v>0</v>
      </c>
      <c r="BH25" s="33">
        <v>0</v>
      </c>
      <c r="BI25" s="7">
        <v>0</v>
      </c>
      <c r="BJ25" s="7">
        <v>0</v>
      </c>
      <c r="BK25" s="7">
        <v>0</v>
      </c>
      <c r="BL25" s="59">
        <v>0</v>
      </c>
      <c r="BM25" s="133">
        <v>0.3</v>
      </c>
      <c r="BN25" s="134">
        <v>0</v>
      </c>
      <c r="BO25" s="131">
        <v>0.3</v>
      </c>
      <c r="BP25" s="131">
        <v>0</v>
      </c>
      <c r="BQ25" s="7">
        <v>138180</v>
      </c>
      <c r="BR25" s="7">
        <v>0</v>
      </c>
      <c r="BS25" s="7">
        <v>138180</v>
      </c>
      <c r="BT25" s="117">
        <v>0</v>
      </c>
      <c r="BU25" s="117">
        <v>0</v>
      </c>
      <c r="BV25" s="117">
        <v>0</v>
      </c>
      <c r="BW25" s="117">
        <v>0</v>
      </c>
      <c r="BX25" s="117">
        <v>0</v>
      </c>
      <c r="BY25" s="117">
        <v>0</v>
      </c>
      <c r="BZ25" s="117">
        <v>0</v>
      </c>
      <c r="CA25" s="117">
        <v>0</v>
      </c>
      <c r="CB25" s="117">
        <v>0</v>
      </c>
      <c r="CC25" s="117">
        <v>0</v>
      </c>
      <c r="CD25" s="117">
        <f>0</f>
        <v>0</v>
      </c>
      <c r="CE25" s="117">
        <f>0</f>
        <v>0</v>
      </c>
      <c r="CF25" s="118">
        <f>0</f>
        <v>0</v>
      </c>
      <c r="CG25" s="151">
        <v>0.3</v>
      </c>
      <c r="CH25" s="135">
        <v>0</v>
      </c>
      <c r="CI25" s="11">
        <v>194940</v>
      </c>
      <c r="CJ25" s="11">
        <v>0</v>
      </c>
      <c r="CK25" s="11">
        <v>194940</v>
      </c>
      <c r="CL25" s="11">
        <v>0</v>
      </c>
      <c r="CM25" s="124">
        <v>0</v>
      </c>
      <c r="CN25" s="11">
        <v>0</v>
      </c>
      <c r="CO25" s="11">
        <v>0</v>
      </c>
      <c r="CP25" s="11">
        <v>0</v>
      </c>
      <c r="CQ25" s="11">
        <v>0</v>
      </c>
      <c r="CR25" s="11">
        <v>0</v>
      </c>
      <c r="CS25" s="11">
        <v>0</v>
      </c>
      <c r="CT25" s="11">
        <v>0</v>
      </c>
      <c r="CU25" s="11">
        <v>0</v>
      </c>
      <c r="CV25" s="11">
        <f>0</f>
        <v>0</v>
      </c>
      <c r="CW25" s="11">
        <f>0</f>
        <v>0</v>
      </c>
      <c r="CX25" s="59">
        <f>0</f>
        <v>0</v>
      </c>
      <c r="CY25" s="230">
        <v>0.3</v>
      </c>
      <c r="CZ25" s="124">
        <v>0</v>
      </c>
      <c r="DA25" s="136">
        <v>0.3</v>
      </c>
      <c r="DB25" s="136">
        <v>0</v>
      </c>
      <c r="DC25" s="136">
        <v>0.3</v>
      </c>
      <c r="DD25" s="136">
        <v>0</v>
      </c>
      <c r="DE25" s="124">
        <v>244643</v>
      </c>
      <c r="DF25" s="124">
        <v>0</v>
      </c>
      <c r="DG25" s="124">
        <v>244643</v>
      </c>
      <c r="DH25" s="124">
        <v>0</v>
      </c>
      <c r="DI25" s="124">
        <v>0</v>
      </c>
      <c r="DJ25" s="124">
        <v>0</v>
      </c>
      <c r="DK25" s="124">
        <v>0</v>
      </c>
      <c r="DL25" s="124">
        <v>0</v>
      </c>
      <c r="DM25" s="124">
        <v>0</v>
      </c>
      <c r="DN25" s="124">
        <v>0</v>
      </c>
      <c r="DO25" s="124">
        <v>0</v>
      </c>
      <c r="DP25" s="124">
        <v>0</v>
      </c>
      <c r="DQ25" s="219">
        <v>0</v>
      </c>
      <c r="DR25" s="233">
        <f>0</f>
        <v>0</v>
      </c>
      <c r="DS25" s="233">
        <f>0</f>
        <v>0</v>
      </c>
      <c r="DT25" s="234">
        <f>0</f>
        <v>0</v>
      </c>
    </row>
    <row r="26" spans="1:124" ht="70.5" customHeight="1" x14ac:dyDescent="0.25">
      <c r="A26" s="8" t="s">
        <v>2</v>
      </c>
      <c r="B26" s="9">
        <v>26593980</v>
      </c>
      <c r="C26" s="4" t="s">
        <v>74</v>
      </c>
      <c r="D26" s="4" t="s">
        <v>452</v>
      </c>
      <c r="E26" s="9"/>
      <c r="F26" s="9">
        <v>4148036</v>
      </c>
      <c r="G26" s="9" t="s">
        <v>316</v>
      </c>
      <c r="H26" s="10" t="s">
        <v>38</v>
      </c>
      <c r="I26" s="47" t="s">
        <v>62</v>
      </c>
      <c r="J26" s="54">
        <v>0.2</v>
      </c>
      <c r="K26" s="11">
        <v>0</v>
      </c>
      <c r="L26" s="6">
        <v>0.2</v>
      </c>
      <c r="M26" s="6">
        <v>0</v>
      </c>
      <c r="N26" s="6">
        <v>88000</v>
      </c>
      <c r="O26" s="6">
        <v>0</v>
      </c>
      <c r="P26" s="6">
        <v>88000</v>
      </c>
      <c r="Q26" s="6">
        <v>0</v>
      </c>
      <c r="R26" s="6">
        <v>0</v>
      </c>
      <c r="S26" s="6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59">
        <v>0</v>
      </c>
      <c r="AA26" s="84">
        <v>0.2</v>
      </c>
      <c r="AB26" s="6">
        <v>0</v>
      </c>
      <c r="AC26" s="6">
        <v>88000</v>
      </c>
      <c r="AD26" s="6">
        <v>0</v>
      </c>
      <c r="AE26" s="7">
        <v>88000</v>
      </c>
      <c r="AF26" s="7" t="s">
        <v>233</v>
      </c>
      <c r="AG26" s="7">
        <v>0</v>
      </c>
      <c r="AH26" s="6">
        <v>0</v>
      </c>
      <c r="AI26" s="11" t="s">
        <v>233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59">
        <v>0</v>
      </c>
      <c r="AV26" s="85">
        <v>0.2</v>
      </c>
      <c r="AW26" s="11">
        <v>0</v>
      </c>
      <c r="AX26" s="131">
        <v>0.2</v>
      </c>
      <c r="AY26" s="132">
        <v>0</v>
      </c>
      <c r="AZ26" s="7">
        <v>107952</v>
      </c>
      <c r="BA26" s="7">
        <v>0</v>
      </c>
      <c r="BB26" s="7">
        <v>0</v>
      </c>
      <c r="BC26" s="7">
        <v>0</v>
      </c>
      <c r="BD26" s="11">
        <v>0</v>
      </c>
      <c r="BE26" s="33">
        <v>0</v>
      </c>
      <c r="BF26" s="33">
        <v>0</v>
      </c>
      <c r="BG26" s="7">
        <v>0</v>
      </c>
      <c r="BH26" s="33">
        <v>0</v>
      </c>
      <c r="BI26" s="7">
        <v>0</v>
      </c>
      <c r="BJ26" s="7">
        <v>0</v>
      </c>
      <c r="BK26" s="7">
        <v>0</v>
      </c>
      <c r="BL26" s="59">
        <v>0</v>
      </c>
      <c r="BM26" s="133">
        <v>0.2</v>
      </c>
      <c r="BN26" s="134">
        <v>0</v>
      </c>
      <c r="BO26" s="131">
        <v>0.2</v>
      </c>
      <c r="BP26" s="131">
        <v>0</v>
      </c>
      <c r="BQ26" s="7">
        <v>92400</v>
      </c>
      <c r="BR26" s="7">
        <v>0</v>
      </c>
      <c r="BS26" s="7">
        <v>92400</v>
      </c>
      <c r="BT26" s="117">
        <v>0</v>
      </c>
      <c r="BU26" s="117">
        <v>0</v>
      </c>
      <c r="BV26" s="117">
        <v>0</v>
      </c>
      <c r="BW26" s="117">
        <v>0</v>
      </c>
      <c r="BX26" s="117">
        <v>0</v>
      </c>
      <c r="BY26" s="117">
        <v>0</v>
      </c>
      <c r="BZ26" s="117">
        <v>0</v>
      </c>
      <c r="CA26" s="117">
        <v>0</v>
      </c>
      <c r="CB26" s="117">
        <v>0</v>
      </c>
      <c r="CC26" s="117">
        <v>0</v>
      </c>
      <c r="CD26" s="117">
        <f>0</f>
        <v>0</v>
      </c>
      <c r="CE26" s="117">
        <f>0</f>
        <v>0</v>
      </c>
      <c r="CF26" s="118">
        <f>0</f>
        <v>0</v>
      </c>
      <c r="CG26" s="151">
        <v>0.2</v>
      </c>
      <c r="CH26" s="135">
        <v>0</v>
      </c>
      <c r="CI26" s="11">
        <v>129960</v>
      </c>
      <c r="CJ26" s="11">
        <v>0</v>
      </c>
      <c r="CK26" s="11">
        <v>129960</v>
      </c>
      <c r="CL26" s="11">
        <v>0</v>
      </c>
      <c r="CM26" s="124">
        <v>0</v>
      </c>
      <c r="CN26" s="11">
        <v>0</v>
      </c>
      <c r="CO26" s="11">
        <v>0</v>
      </c>
      <c r="CP26" s="11">
        <v>0</v>
      </c>
      <c r="CQ26" s="11">
        <v>0</v>
      </c>
      <c r="CR26" s="11">
        <v>0</v>
      </c>
      <c r="CS26" s="11">
        <v>0</v>
      </c>
      <c r="CT26" s="11">
        <v>0</v>
      </c>
      <c r="CU26" s="11">
        <v>0</v>
      </c>
      <c r="CV26" s="11">
        <f>0</f>
        <v>0</v>
      </c>
      <c r="CW26" s="11">
        <f>0</f>
        <v>0</v>
      </c>
      <c r="CX26" s="59">
        <f>0</f>
        <v>0</v>
      </c>
      <c r="CY26" s="230">
        <v>0.2</v>
      </c>
      <c r="CZ26" s="124">
        <v>0</v>
      </c>
      <c r="DA26" s="136">
        <v>0.2</v>
      </c>
      <c r="DB26" s="136">
        <v>0</v>
      </c>
      <c r="DC26" s="136">
        <v>0.2</v>
      </c>
      <c r="DD26" s="136">
        <v>0</v>
      </c>
      <c r="DE26" s="124">
        <v>164021</v>
      </c>
      <c r="DF26" s="124">
        <v>0</v>
      </c>
      <c r="DG26" s="124">
        <v>164021</v>
      </c>
      <c r="DH26" s="124">
        <v>0</v>
      </c>
      <c r="DI26" s="124">
        <v>0</v>
      </c>
      <c r="DJ26" s="124">
        <v>0</v>
      </c>
      <c r="DK26" s="124">
        <v>0</v>
      </c>
      <c r="DL26" s="124">
        <v>0</v>
      </c>
      <c r="DM26" s="124">
        <v>0</v>
      </c>
      <c r="DN26" s="124">
        <v>0</v>
      </c>
      <c r="DO26" s="124">
        <v>0</v>
      </c>
      <c r="DP26" s="124">
        <v>0</v>
      </c>
      <c r="DQ26" s="219">
        <v>0</v>
      </c>
      <c r="DR26" s="233">
        <f>0</f>
        <v>0</v>
      </c>
      <c r="DS26" s="233">
        <f>0</f>
        <v>0</v>
      </c>
      <c r="DT26" s="234">
        <f>0</f>
        <v>0</v>
      </c>
    </row>
    <row r="27" spans="1:124" ht="70.5" customHeight="1" x14ac:dyDescent="0.25">
      <c r="A27" s="8" t="s">
        <v>2</v>
      </c>
      <c r="B27" s="9">
        <v>26593980</v>
      </c>
      <c r="C27" s="4" t="s">
        <v>74</v>
      </c>
      <c r="D27" s="4" t="s">
        <v>452</v>
      </c>
      <c r="E27" s="9"/>
      <c r="F27" s="9">
        <v>5451090</v>
      </c>
      <c r="G27" s="9" t="s">
        <v>347</v>
      </c>
      <c r="H27" s="10" t="s">
        <v>38</v>
      </c>
      <c r="I27" s="47" t="s">
        <v>62</v>
      </c>
      <c r="J27" s="54">
        <v>0.2</v>
      </c>
      <c r="K27" s="11">
        <v>0</v>
      </c>
      <c r="L27" s="6">
        <v>0.2</v>
      </c>
      <c r="M27" s="6">
        <v>0</v>
      </c>
      <c r="N27" s="6">
        <v>88000</v>
      </c>
      <c r="O27" s="6">
        <v>0</v>
      </c>
      <c r="P27" s="6">
        <v>88000</v>
      </c>
      <c r="Q27" s="6">
        <v>0</v>
      </c>
      <c r="R27" s="6">
        <v>0</v>
      </c>
      <c r="S27" s="6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59">
        <v>0</v>
      </c>
      <c r="AA27" s="84">
        <v>0.2</v>
      </c>
      <c r="AB27" s="6">
        <v>0</v>
      </c>
      <c r="AC27" s="6">
        <v>88000</v>
      </c>
      <c r="AD27" s="6">
        <v>0</v>
      </c>
      <c r="AE27" s="7">
        <v>88000</v>
      </c>
      <c r="AF27" s="7" t="s">
        <v>233</v>
      </c>
      <c r="AG27" s="7">
        <v>0</v>
      </c>
      <c r="AH27" s="6">
        <v>0</v>
      </c>
      <c r="AI27" s="11" t="s">
        <v>233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59">
        <v>0</v>
      </c>
      <c r="AV27" s="85">
        <v>0.2</v>
      </c>
      <c r="AW27" s="11">
        <v>0</v>
      </c>
      <c r="AX27" s="131">
        <v>0.2</v>
      </c>
      <c r="AY27" s="132">
        <v>0</v>
      </c>
      <c r="AZ27" s="7">
        <v>107952</v>
      </c>
      <c r="BA27" s="7">
        <v>0</v>
      </c>
      <c r="BB27" s="7">
        <v>0</v>
      </c>
      <c r="BC27" s="7">
        <v>0</v>
      </c>
      <c r="BD27" s="11">
        <v>0</v>
      </c>
      <c r="BE27" s="33">
        <v>0</v>
      </c>
      <c r="BF27" s="33">
        <v>0</v>
      </c>
      <c r="BG27" s="33">
        <v>0</v>
      </c>
      <c r="BH27" s="33">
        <v>0</v>
      </c>
      <c r="BI27" s="7">
        <v>0</v>
      </c>
      <c r="BJ27" s="7">
        <v>0</v>
      </c>
      <c r="BK27" s="7">
        <v>0</v>
      </c>
      <c r="BL27" s="59">
        <v>0</v>
      </c>
      <c r="BM27" s="133">
        <v>0.2</v>
      </c>
      <c r="BN27" s="134">
        <v>0</v>
      </c>
      <c r="BO27" s="131">
        <v>0.2</v>
      </c>
      <c r="BP27" s="131">
        <v>0</v>
      </c>
      <c r="BQ27" s="7">
        <v>92400</v>
      </c>
      <c r="BR27" s="7">
        <v>0</v>
      </c>
      <c r="BS27" s="7">
        <v>92400</v>
      </c>
      <c r="BT27" s="117">
        <v>0</v>
      </c>
      <c r="BU27" s="117">
        <v>0</v>
      </c>
      <c r="BV27" s="117">
        <v>0</v>
      </c>
      <c r="BW27" s="117">
        <v>0</v>
      </c>
      <c r="BX27" s="117">
        <v>0</v>
      </c>
      <c r="BY27" s="117">
        <v>0</v>
      </c>
      <c r="BZ27" s="117">
        <v>0</v>
      </c>
      <c r="CA27" s="117">
        <v>0</v>
      </c>
      <c r="CB27" s="117">
        <v>0</v>
      </c>
      <c r="CC27" s="117">
        <v>0</v>
      </c>
      <c r="CD27" s="117">
        <f>0</f>
        <v>0</v>
      </c>
      <c r="CE27" s="117">
        <f>0</f>
        <v>0</v>
      </c>
      <c r="CF27" s="118">
        <f>0</f>
        <v>0</v>
      </c>
      <c r="CG27" s="151">
        <v>0.2</v>
      </c>
      <c r="CH27" s="135">
        <v>0</v>
      </c>
      <c r="CI27" s="11">
        <v>129960</v>
      </c>
      <c r="CJ27" s="11">
        <v>0</v>
      </c>
      <c r="CK27" s="11">
        <v>129960</v>
      </c>
      <c r="CL27" s="11">
        <v>0</v>
      </c>
      <c r="CM27" s="124">
        <v>0</v>
      </c>
      <c r="CN27" s="11">
        <v>0</v>
      </c>
      <c r="CO27" s="11">
        <v>0</v>
      </c>
      <c r="CP27" s="11">
        <v>0</v>
      </c>
      <c r="CQ27" s="11">
        <v>0</v>
      </c>
      <c r="CR27" s="11">
        <v>0</v>
      </c>
      <c r="CS27" s="11">
        <v>0</v>
      </c>
      <c r="CT27" s="11">
        <v>0</v>
      </c>
      <c r="CU27" s="11">
        <v>0</v>
      </c>
      <c r="CV27" s="11">
        <f>0</f>
        <v>0</v>
      </c>
      <c r="CW27" s="11">
        <f>0</f>
        <v>0</v>
      </c>
      <c r="CX27" s="59">
        <f>0</f>
        <v>0</v>
      </c>
      <c r="CY27" s="230">
        <v>0.2</v>
      </c>
      <c r="CZ27" s="124">
        <v>0</v>
      </c>
      <c r="DA27" s="136">
        <v>0.2</v>
      </c>
      <c r="DB27" s="136">
        <v>0</v>
      </c>
      <c r="DC27" s="136">
        <v>0.2</v>
      </c>
      <c r="DD27" s="136">
        <v>0</v>
      </c>
      <c r="DE27" s="124">
        <v>159861</v>
      </c>
      <c r="DF27" s="124">
        <v>0</v>
      </c>
      <c r="DG27" s="124">
        <v>159861</v>
      </c>
      <c r="DH27" s="124">
        <v>0</v>
      </c>
      <c r="DI27" s="124">
        <v>0</v>
      </c>
      <c r="DJ27" s="124">
        <v>0</v>
      </c>
      <c r="DK27" s="124">
        <v>0</v>
      </c>
      <c r="DL27" s="124">
        <v>0</v>
      </c>
      <c r="DM27" s="124">
        <v>0</v>
      </c>
      <c r="DN27" s="124">
        <v>0</v>
      </c>
      <c r="DO27" s="124">
        <v>0</v>
      </c>
      <c r="DP27" s="124">
        <v>0</v>
      </c>
      <c r="DQ27" s="219">
        <v>0</v>
      </c>
      <c r="DR27" s="233">
        <f>0</f>
        <v>0</v>
      </c>
      <c r="DS27" s="233">
        <f>0</f>
        <v>0</v>
      </c>
      <c r="DT27" s="234">
        <f>0</f>
        <v>0</v>
      </c>
    </row>
    <row r="28" spans="1:124" ht="70.5" customHeight="1" x14ac:dyDescent="0.25">
      <c r="A28" s="8" t="s">
        <v>2</v>
      </c>
      <c r="B28" s="9">
        <v>26593980</v>
      </c>
      <c r="C28" s="4" t="s">
        <v>74</v>
      </c>
      <c r="D28" s="4" t="s">
        <v>452</v>
      </c>
      <c r="E28" s="9"/>
      <c r="F28" s="9">
        <v>9725207</v>
      </c>
      <c r="G28" s="9" t="s">
        <v>397</v>
      </c>
      <c r="H28" s="10" t="s">
        <v>38</v>
      </c>
      <c r="I28" s="47" t="s">
        <v>62</v>
      </c>
      <c r="J28" s="54">
        <v>0.2</v>
      </c>
      <c r="K28" s="11">
        <v>0</v>
      </c>
      <c r="L28" s="6">
        <v>0.2</v>
      </c>
      <c r="M28" s="6">
        <v>0</v>
      </c>
      <c r="N28" s="6">
        <v>88000</v>
      </c>
      <c r="O28" s="6">
        <v>0</v>
      </c>
      <c r="P28" s="6">
        <v>88000</v>
      </c>
      <c r="Q28" s="6">
        <v>0</v>
      </c>
      <c r="R28" s="6">
        <v>0</v>
      </c>
      <c r="S28" s="6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59">
        <v>0</v>
      </c>
      <c r="AA28" s="84">
        <v>0.2</v>
      </c>
      <c r="AB28" s="6">
        <v>0</v>
      </c>
      <c r="AC28" s="6">
        <v>88000</v>
      </c>
      <c r="AD28" s="6">
        <v>0</v>
      </c>
      <c r="AE28" s="7">
        <v>88000</v>
      </c>
      <c r="AF28" s="7" t="s">
        <v>233</v>
      </c>
      <c r="AG28" s="7">
        <v>0</v>
      </c>
      <c r="AH28" s="6">
        <v>0</v>
      </c>
      <c r="AI28" s="11" t="s">
        <v>233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59">
        <v>0</v>
      </c>
      <c r="AV28" s="85">
        <v>0.2</v>
      </c>
      <c r="AW28" s="11">
        <v>0</v>
      </c>
      <c r="AX28" s="131">
        <v>0.2</v>
      </c>
      <c r="AY28" s="132">
        <v>0</v>
      </c>
      <c r="AZ28" s="7">
        <v>107952</v>
      </c>
      <c r="BA28" s="7">
        <v>0</v>
      </c>
      <c r="BB28" s="7">
        <v>0</v>
      </c>
      <c r="BC28" s="7">
        <v>0</v>
      </c>
      <c r="BD28" s="11">
        <v>0</v>
      </c>
      <c r="BE28" s="33">
        <v>0</v>
      </c>
      <c r="BF28" s="33">
        <v>0</v>
      </c>
      <c r="BG28" s="7">
        <v>0</v>
      </c>
      <c r="BH28" s="33">
        <v>0</v>
      </c>
      <c r="BI28" s="7">
        <v>0</v>
      </c>
      <c r="BJ28" s="7">
        <v>0</v>
      </c>
      <c r="BK28" s="7">
        <v>0</v>
      </c>
      <c r="BL28" s="59">
        <v>0</v>
      </c>
      <c r="BM28" s="133">
        <v>0.2</v>
      </c>
      <c r="BN28" s="134">
        <v>0</v>
      </c>
      <c r="BO28" s="131">
        <v>0.2</v>
      </c>
      <c r="BP28" s="131">
        <v>0</v>
      </c>
      <c r="BQ28" s="7">
        <v>92400</v>
      </c>
      <c r="BR28" s="7">
        <v>0</v>
      </c>
      <c r="BS28" s="7">
        <v>92400</v>
      </c>
      <c r="BT28" s="117">
        <v>0</v>
      </c>
      <c r="BU28" s="117">
        <v>0</v>
      </c>
      <c r="BV28" s="117">
        <v>0</v>
      </c>
      <c r="BW28" s="117">
        <v>0</v>
      </c>
      <c r="BX28" s="117">
        <v>0</v>
      </c>
      <c r="BY28" s="117">
        <v>0</v>
      </c>
      <c r="BZ28" s="117">
        <v>0</v>
      </c>
      <c r="CA28" s="117">
        <v>0</v>
      </c>
      <c r="CB28" s="117">
        <v>0</v>
      </c>
      <c r="CC28" s="117">
        <v>0</v>
      </c>
      <c r="CD28" s="117">
        <f>0</f>
        <v>0</v>
      </c>
      <c r="CE28" s="117">
        <f>0</f>
        <v>0</v>
      </c>
      <c r="CF28" s="118">
        <f>0</f>
        <v>0</v>
      </c>
      <c r="CG28" s="151">
        <v>0.2</v>
      </c>
      <c r="CH28" s="135">
        <v>0</v>
      </c>
      <c r="CI28" s="11">
        <v>129960</v>
      </c>
      <c r="CJ28" s="11">
        <v>0</v>
      </c>
      <c r="CK28" s="11">
        <v>129960</v>
      </c>
      <c r="CL28" s="11">
        <v>0</v>
      </c>
      <c r="CM28" s="124">
        <v>0</v>
      </c>
      <c r="CN28" s="11">
        <v>0</v>
      </c>
      <c r="CO28" s="11">
        <v>0</v>
      </c>
      <c r="CP28" s="11">
        <v>0</v>
      </c>
      <c r="CQ28" s="11">
        <v>0</v>
      </c>
      <c r="CR28" s="11">
        <v>0</v>
      </c>
      <c r="CS28" s="11">
        <v>0</v>
      </c>
      <c r="CT28" s="11">
        <v>0</v>
      </c>
      <c r="CU28" s="11">
        <v>0</v>
      </c>
      <c r="CV28" s="11">
        <f>0</f>
        <v>0</v>
      </c>
      <c r="CW28" s="11">
        <f>0</f>
        <v>0</v>
      </c>
      <c r="CX28" s="59">
        <f>0</f>
        <v>0</v>
      </c>
      <c r="CY28" s="230">
        <v>0.2</v>
      </c>
      <c r="CZ28" s="124">
        <v>0</v>
      </c>
      <c r="DA28" s="136">
        <v>0.2</v>
      </c>
      <c r="DB28" s="136">
        <v>0</v>
      </c>
      <c r="DC28" s="136">
        <v>0.2</v>
      </c>
      <c r="DD28" s="136">
        <v>0</v>
      </c>
      <c r="DE28" s="124">
        <v>158478</v>
      </c>
      <c r="DF28" s="124">
        <v>0</v>
      </c>
      <c r="DG28" s="124">
        <v>158478</v>
      </c>
      <c r="DH28" s="124">
        <v>0</v>
      </c>
      <c r="DI28" s="124">
        <v>0</v>
      </c>
      <c r="DJ28" s="124">
        <v>0</v>
      </c>
      <c r="DK28" s="124">
        <v>0</v>
      </c>
      <c r="DL28" s="124">
        <v>0</v>
      </c>
      <c r="DM28" s="124">
        <v>0</v>
      </c>
      <c r="DN28" s="124">
        <v>0</v>
      </c>
      <c r="DO28" s="124">
        <v>0</v>
      </c>
      <c r="DP28" s="124">
        <v>0</v>
      </c>
      <c r="DQ28" s="219">
        <v>0</v>
      </c>
      <c r="DR28" s="233">
        <f>0</f>
        <v>0</v>
      </c>
      <c r="DS28" s="233">
        <f>0</f>
        <v>0</v>
      </c>
      <c r="DT28" s="234">
        <f>0</f>
        <v>0</v>
      </c>
    </row>
    <row r="29" spans="1:124" ht="70.5" customHeight="1" x14ac:dyDescent="0.25">
      <c r="A29" s="8" t="s">
        <v>2</v>
      </c>
      <c r="B29" s="9">
        <v>26593980</v>
      </c>
      <c r="C29" s="4" t="s">
        <v>74</v>
      </c>
      <c r="D29" s="4" t="s">
        <v>452</v>
      </c>
      <c r="E29" s="9"/>
      <c r="F29" s="9">
        <v>3852372</v>
      </c>
      <c r="G29" s="9" t="s">
        <v>310</v>
      </c>
      <c r="H29" s="10" t="s">
        <v>77</v>
      </c>
      <c r="I29" s="47" t="s">
        <v>56</v>
      </c>
      <c r="J29" s="54">
        <v>11.05</v>
      </c>
      <c r="K29" s="11">
        <v>0</v>
      </c>
      <c r="L29" s="6">
        <v>11.05</v>
      </c>
      <c r="M29" s="6">
        <v>0</v>
      </c>
      <c r="N29" s="6">
        <v>3532000</v>
      </c>
      <c r="O29" s="6">
        <v>70389</v>
      </c>
      <c r="P29" s="6">
        <v>3461611</v>
      </c>
      <c r="Q29" s="6">
        <v>137000</v>
      </c>
      <c r="R29" s="6">
        <v>0</v>
      </c>
      <c r="S29" s="6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59">
        <v>0</v>
      </c>
      <c r="AA29" s="84">
        <v>11.05</v>
      </c>
      <c r="AB29" s="6">
        <v>0</v>
      </c>
      <c r="AC29" s="6">
        <v>4594969</v>
      </c>
      <c r="AD29" s="6">
        <v>0</v>
      </c>
      <c r="AE29" s="7">
        <v>4594969</v>
      </c>
      <c r="AF29" s="7">
        <v>284000</v>
      </c>
      <c r="AG29" s="7">
        <v>0</v>
      </c>
      <c r="AH29" s="6">
        <v>0</v>
      </c>
      <c r="AI29" s="11">
        <v>100000</v>
      </c>
      <c r="AJ29" s="11">
        <v>0</v>
      </c>
      <c r="AK29" s="11">
        <v>100000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59">
        <v>0</v>
      </c>
      <c r="AV29" s="85">
        <v>11.05</v>
      </c>
      <c r="AW29" s="11">
        <v>0</v>
      </c>
      <c r="AX29" s="131">
        <v>11.05</v>
      </c>
      <c r="AY29" s="132">
        <v>0</v>
      </c>
      <c r="AZ29" s="7">
        <v>5696065</v>
      </c>
      <c r="BA29" s="7">
        <v>44956</v>
      </c>
      <c r="BB29" s="7">
        <v>926872</v>
      </c>
      <c r="BC29" s="7">
        <v>490000</v>
      </c>
      <c r="BD29" s="11">
        <v>0</v>
      </c>
      <c r="BE29" s="33">
        <v>490000</v>
      </c>
      <c r="BF29" s="33">
        <v>0</v>
      </c>
      <c r="BG29" s="33">
        <v>0</v>
      </c>
      <c r="BH29" s="33">
        <v>0</v>
      </c>
      <c r="BI29" s="7">
        <v>0</v>
      </c>
      <c r="BJ29" s="7">
        <v>0</v>
      </c>
      <c r="BK29" s="7">
        <v>0</v>
      </c>
      <c r="BL29" s="59">
        <v>0</v>
      </c>
      <c r="BM29" s="133">
        <v>11.05</v>
      </c>
      <c r="BN29" s="134">
        <v>0</v>
      </c>
      <c r="BO29" s="131">
        <v>11.05</v>
      </c>
      <c r="BP29" s="131">
        <v>0</v>
      </c>
      <c r="BQ29" s="7">
        <v>7292242</v>
      </c>
      <c r="BR29" s="7">
        <v>0</v>
      </c>
      <c r="BS29" s="7">
        <v>7292242</v>
      </c>
      <c r="BT29" s="117">
        <v>490000</v>
      </c>
      <c r="BU29" s="117">
        <v>0</v>
      </c>
      <c r="BV29" s="117">
        <v>0</v>
      </c>
      <c r="BW29" s="117">
        <v>149000</v>
      </c>
      <c r="BX29" s="117">
        <v>0</v>
      </c>
      <c r="BY29" s="117">
        <v>149000</v>
      </c>
      <c r="BZ29" s="117">
        <v>0</v>
      </c>
      <c r="CA29" s="117">
        <v>0</v>
      </c>
      <c r="CB29" s="117">
        <v>0</v>
      </c>
      <c r="CC29" s="117">
        <v>0</v>
      </c>
      <c r="CD29" s="117">
        <f>0</f>
        <v>0</v>
      </c>
      <c r="CE29" s="117">
        <f>0</f>
        <v>0</v>
      </c>
      <c r="CF29" s="118">
        <f>0</f>
        <v>0</v>
      </c>
      <c r="CG29" s="151">
        <v>11.05</v>
      </c>
      <c r="CH29" s="135">
        <v>0</v>
      </c>
      <c r="CI29" s="11">
        <v>7293000</v>
      </c>
      <c r="CJ29" s="11">
        <v>0</v>
      </c>
      <c r="CK29" s="11">
        <v>7293000</v>
      </c>
      <c r="CL29" s="11">
        <v>554000</v>
      </c>
      <c r="CM29" s="124">
        <v>0</v>
      </c>
      <c r="CN29" s="11">
        <v>554000</v>
      </c>
      <c r="CO29" s="11">
        <v>0</v>
      </c>
      <c r="CP29" s="11">
        <v>0</v>
      </c>
      <c r="CQ29" s="11">
        <v>0</v>
      </c>
      <c r="CR29" s="11">
        <v>0</v>
      </c>
      <c r="CS29" s="11">
        <v>0</v>
      </c>
      <c r="CT29" s="11">
        <v>0</v>
      </c>
      <c r="CU29" s="11">
        <v>0</v>
      </c>
      <c r="CV29" s="11">
        <f>0</f>
        <v>0</v>
      </c>
      <c r="CW29" s="11">
        <f>0</f>
        <v>0</v>
      </c>
      <c r="CX29" s="59">
        <f>0</f>
        <v>0</v>
      </c>
      <c r="CY29" s="230">
        <v>11.05</v>
      </c>
      <c r="CZ29" s="124">
        <v>0</v>
      </c>
      <c r="DA29" s="136">
        <v>11.05</v>
      </c>
      <c r="DB29" s="136">
        <v>0</v>
      </c>
      <c r="DC29" s="136">
        <v>11.05</v>
      </c>
      <c r="DD29" s="136">
        <v>0</v>
      </c>
      <c r="DE29" s="124">
        <v>8448756</v>
      </c>
      <c r="DF29" s="124">
        <v>0</v>
      </c>
      <c r="DG29" s="124">
        <v>8448756</v>
      </c>
      <c r="DH29" s="124">
        <v>714000</v>
      </c>
      <c r="DI29" s="124">
        <v>0</v>
      </c>
      <c r="DJ29" s="124">
        <v>714000</v>
      </c>
      <c r="DK29" s="124">
        <v>0</v>
      </c>
      <c r="DL29" s="124">
        <v>0</v>
      </c>
      <c r="DM29" s="124">
        <v>0</v>
      </c>
      <c r="DN29" s="124">
        <v>0</v>
      </c>
      <c r="DO29" s="124">
        <v>0</v>
      </c>
      <c r="DP29" s="124">
        <v>0</v>
      </c>
      <c r="DQ29" s="219">
        <v>0</v>
      </c>
      <c r="DR29" s="233">
        <f>0</f>
        <v>0</v>
      </c>
      <c r="DS29" s="233">
        <f>0</f>
        <v>0</v>
      </c>
      <c r="DT29" s="234">
        <f>0</f>
        <v>0</v>
      </c>
    </row>
    <row r="30" spans="1:124" ht="70.5" customHeight="1" x14ac:dyDescent="0.25">
      <c r="A30" s="8" t="s">
        <v>2</v>
      </c>
      <c r="B30" s="9">
        <v>26593980</v>
      </c>
      <c r="C30" s="4" t="s">
        <v>74</v>
      </c>
      <c r="D30" s="4" t="s">
        <v>452</v>
      </c>
      <c r="E30" s="9"/>
      <c r="F30" s="9">
        <v>7135154</v>
      </c>
      <c r="G30" s="9" t="s">
        <v>370</v>
      </c>
      <c r="H30" s="10" t="s">
        <v>77</v>
      </c>
      <c r="I30" s="47" t="s">
        <v>56</v>
      </c>
      <c r="J30" s="54">
        <v>7.3</v>
      </c>
      <c r="K30" s="11">
        <v>0</v>
      </c>
      <c r="L30" s="6">
        <v>7.3</v>
      </c>
      <c r="M30" s="6">
        <v>0</v>
      </c>
      <c r="N30" s="6">
        <v>2317000</v>
      </c>
      <c r="O30" s="6">
        <v>0</v>
      </c>
      <c r="P30" s="6">
        <v>2317000</v>
      </c>
      <c r="Q30" s="6">
        <v>137000</v>
      </c>
      <c r="R30" s="6">
        <v>0</v>
      </c>
      <c r="S30" s="6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59">
        <v>0</v>
      </c>
      <c r="AA30" s="84">
        <v>7.3</v>
      </c>
      <c r="AB30" s="6">
        <v>0</v>
      </c>
      <c r="AC30" s="6">
        <v>3056428</v>
      </c>
      <c r="AD30" s="6">
        <v>0</v>
      </c>
      <c r="AE30" s="7">
        <v>3056428</v>
      </c>
      <c r="AF30" s="7">
        <v>188000</v>
      </c>
      <c r="AG30" s="7">
        <v>0</v>
      </c>
      <c r="AH30" s="6">
        <v>0</v>
      </c>
      <c r="AI30" s="11">
        <v>67000</v>
      </c>
      <c r="AJ30" s="11">
        <v>0</v>
      </c>
      <c r="AK30" s="11">
        <v>67000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59">
        <v>0</v>
      </c>
      <c r="AV30" s="85">
        <v>7.3</v>
      </c>
      <c r="AW30" s="11">
        <v>0</v>
      </c>
      <c r="AX30" s="131">
        <v>7.3</v>
      </c>
      <c r="AY30" s="132">
        <v>0</v>
      </c>
      <c r="AZ30" s="7">
        <v>3735410</v>
      </c>
      <c r="BA30" s="7">
        <v>0</v>
      </c>
      <c r="BB30" s="7">
        <v>0</v>
      </c>
      <c r="BC30" s="7">
        <v>490000</v>
      </c>
      <c r="BD30" s="11">
        <v>0</v>
      </c>
      <c r="BE30" s="33">
        <v>490000</v>
      </c>
      <c r="BF30" s="33">
        <v>0</v>
      </c>
      <c r="BG30" s="7">
        <v>0</v>
      </c>
      <c r="BH30" s="33">
        <v>0</v>
      </c>
      <c r="BI30" s="7">
        <v>0</v>
      </c>
      <c r="BJ30" s="7">
        <v>0</v>
      </c>
      <c r="BK30" s="7">
        <v>0</v>
      </c>
      <c r="BL30" s="59">
        <v>0</v>
      </c>
      <c r="BM30" s="133">
        <v>7.3</v>
      </c>
      <c r="BN30" s="134">
        <v>0</v>
      </c>
      <c r="BO30" s="131">
        <v>7.3</v>
      </c>
      <c r="BP30" s="131">
        <v>0</v>
      </c>
      <c r="BQ30" s="7">
        <v>4281042</v>
      </c>
      <c r="BR30" s="7">
        <v>0</v>
      </c>
      <c r="BS30" s="7">
        <v>4281042</v>
      </c>
      <c r="BT30" s="117">
        <v>490000</v>
      </c>
      <c r="BU30" s="117">
        <v>0</v>
      </c>
      <c r="BV30" s="117">
        <v>0</v>
      </c>
      <c r="BW30" s="117">
        <v>264000</v>
      </c>
      <c r="BX30" s="117">
        <v>0</v>
      </c>
      <c r="BY30" s="117">
        <v>264000</v>
      </c>
      <c r="BZ30" s="117">
        <v>0</v>
      </c>
      <c r="CA30" s="117">
        <v>0</v>
      </c>
      <c r="CB30" s="117">
        <v>0</v>
      </c>
      <c r="CC30" s="117">
        <v>0</v>
      </c>
      <c r="CD30" s="117">
        <f>0</f>
        <v>0</v>
      </c>
      <c r="CE30" s="117">
        <f>0</f>
        <v>0</v>
      </c>
      <c r="CF30" s="118">
        <f>0</f>
        <v>0</v>
      </c>
      <c r="CG30" s="151">
        <v>7.3</v>
      </c>
      <c r="CH30" s="135">
        <v>0</v>
      </c>
      <c r="CI30" s="11">
        <v>4818000</v>
      </c>
      <c r="CJ30" s="11">
        <v>0</v>
      </c>
      <c r="CK30" s="11">
        <v>4818000</v>
      </c>
      <c r="CL30" s="11">
        <v>366000</v>
      </c>
      <c r="CM30" s="124">
        <v>0</v>
      </c>
      <c r="CN30" s="11">
        <v>366000</v>
      </c>
      <c r="CO30" s="11">
        <v>0</v>
      </c>
      <c r="CP30" s="11">
        <v>0</v>
      </c>
      <c r="CQ30" s="11">
        <v>0</v>
      </c>
      <c r="CR30" s="11">
        <v>0</v>
      </c>
      <c r="CS30" s="11">
        <v>0</v>
      </c>
      <c r="CT30" s="11">
        <v>0</v>
      </c>
      <c r="CU30" s="11">
        <v>0</v>
      </c>
      <c r="CV30" s="11">
        <f>0</f>
        <v>0</v>
      </c>
      <c r="CW30" s="11">
        <f>0</f>
        <v>0</v>
      </c>
      <c r="CX30" s="59">
        <f>0</f>
        <v>0</v>
      </c>
      <c r="CY30" s="230">
        <v>7.3</v>
      </c>
      <c r="CZ30" s="124">
        <v>0</v>
      </c>
      <c r="DA30" s="136">
        <v>7.3</v>
      </c>
      <c r="DB30" s="136">
        <v>0</v>
      </c>
      <c r="DC30" s="136">
        <v>7.3</v>
      </c>
      <c r="DD30" s="136">
        <v>0</v>
      </c>
      <c r="DE30" s="124">
        <v>5133187</v>
      </c>
      <c r="DF30" s="124">
        <v>0</v>
      </c>
      <c r="DG30" s="124">
        <v>5133187</v>
      </c>
      <c r="DH30" s="124">
        <v>471000</v>
      </c>
      <c r="DI30" s="124">
        <v>0</v>
      </c>
      <c r="DJ30" s="124">
        <v>471000</v>
      </c>
      <c r="DK30" s="124">
        <v>0</v>
      </c>
      <c r="DL30" s="124">
        <v>0</v>
      </c>
      <c r="DM30" s="124">
        <v>0</v>
      </c>
      <c r="DN30" s="124">
        <v>0</v>
      </c>
      <c r="DO30" s="124">
        <v>0</v>
      </c>
      <c r="DP30" s="124">
        <v>0</v>
      </c>
      <c r="DQ30" s="219">
        <v>0</v>
      </c>
      <c r="DR30" s="233">
        <f>0</f>
        <v>0</v>
      </c>
      <c r="DS30" s="233">
        <f>0</f>
        <v>0</v>
      </c>
      <c r="DT30" s="234">
        <f>0</f>
        <v>0</v>
      </c>
    </row>
    <row r="31" spans="1:124" ht="70.5" customHeight="1" x14ac:dyDescent="0.25">
      <c r="A31" s="8" t="s">
        <v>2</v>
      </c>
      <c r="B31" s="9">
        <v>26593980</v>
      </c>
      <c r="C31" s="4" t="s">
        <v>74</v>
      </c>
      <c r="D31" s="4" t="s">
        <v>452</v>
      </c>
      <c r="E31" s="9"/>
      <c r="F31" s="9">
        <v>7559709</v>
      </c>
      <c r="G31" s="9" t="s">
        <v>373</v>
      </c>
      <c r="H31" s="10" t="s">
        <v>77</v>
      </c>
      <c r="I31" s="47" t="s">
        <v>56</v>
      </c>
      <c r="J31" s="54">
        <v>17</v>
      </c>
      <c r="K31" s="11">
        <v>0</v>
      </c>
      <c r="L31" s="6">
        <v>17</v>
      </c>
      <c r="M31" s="6">
        <v>0</v>
      </c>
      <c r="N31" s="6">
        <v>5464000</v>
      </c>
      <c r="O31" s="6">
        <v>0</v>
      </c>
      <c r="P31" s="6">
        <v>5464000</v>
      </c>
      <c r="Q31" s="6">
        <v>152000</v>
      </c>
      <c r="R31" s="6">
        <v>0</v>
      </c>
      <c r="S31" s="6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59">
        <v>0</v>
      </c>
      <c r="AA31" s="84">
        <v>17</v>
      </c>
      <c r="AB31" s="6">
        <v>0</v>
      </c>
      <c r="AC31" s="6">
        <v>7111387</v>
      </c>
      <c r="AD31" s="6">
        <v>0</v>
      </c>
      <c r="AE31" s="7">
        <v>7111387</v>
      </c>
      <c r="AF31" s="7">
        <v>290000</v>
      </c>
      <c r="AG31" s="7">
        <v>0</v>
      </c>
      <c r="AH31" s="6">
        <v>0</v>
      </c>
      <c r="AI31" s="11">
        <v>154000</v>
      </c>
      <c r="AJ31" s="11">
        <v>0</v>
      </c>
      <c r="AK31" s="11">
        <v>154000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59">
        <v>0</v>
      </c>
      <c r="AV31" s="85">
        <v>17</v>
      </c>
      <c r="AW31" s="11">
        <v>0</v>
      </c>
      <c r="AX31" s="131">
        <v>17</v>
      </c>
      <c r="AY31" s="132">
        <v>0</v>
      </c>
      <c r="AZ31" s="7">
        <v>8751639</v>
      </c>
      <c r="BA31" s="7">
        <v>44956</v>
      </c>
      <c r="BB31" s="7">
        <v>450625</v>
      </c>
      <c r="BC31" s="7">
        <v>490000</v>
      </c>
      <c r="BD31" s="11">
        <v>0</v>
      </c>
      <c r="BE31" s="33">
        <v>490000</v>
      </c>
      <c r="BF31" s="33">
        <v>0</v>
      </c>
      <c r="BG31" s="33">
        <v>0</v>
      </c>
      <c r="BH31" s="33">
        <v>0</v>
      </c>
      <c r="BI31" s="7">
        <v>0</v>
      </c>
      <c r="BJ31" s="7">
        <v>0</v>
      </c>
      <c r="BK31" s="7">
        <v>0</v>
      </c>
      <c r="BL31" s="59">
        <v>0</v>
      </c>
      <c r="BM31" s="133">
        <v>17</v>
      </c>
      <c r="BN31" s="134">
        <v>0</v>
      </c>
      <c r="BO31" s="131">
        <v>17</v>
      </c>
      <c r="BP31" s="131">
        <v>0</v>
      </c>
      <c r="BQ31" s="7">
        <v>9778642</v>
      </c>
      <c r="BR31" s="7">
        <v>0</v>
      </c>
      <c r="BS31" s="7">
        <v>9778642</v>
      </c>
      <c r="BT31" s="117">
        <v>525000</v>
      </c>
      <c r="BU31" s="117">
        <v>0</v>
      </c>
      <c r="BV31" s="117">
        <v>0</v>
      </c>
      <c r="BW31" s="117">
        <v>0</v>
      </c>
      <c r="BX31" s="117">
        <v>0</v>
      </c>
      <c r="BY31" s="117">
        <v>0</v>
      </c>
      <c r="BZ31" s="117">
        <v>0</v>
      </c>
      <c r="CA31" s="117">
        <v>0</v>
      </c>
      <c r="CB31" s="117">
        <v>0</v>
      </c>
      <c r="CC31" s="117">
        <v>0</v>
      </c>
      <c r="CD31" s="117">
        <f>0</f>
        <v>0</v>
      </c>
      <c r="CE31" s="117">
        <f>0</f>
        <v>0</v>
      </c>
      <c r="CF31" s="118">
        <f>0</f>
        <v>0</v>
      </c>
      <c r="CG31" s="151">
        <v>17</v>
      </c>
      <c r="CH31" s="135">
        <v>0</v>
      </c>
      <c r="CI31" s="11">
        <v>11220000</v>
      </c>
      <c r="CJ31" s="11">
        <v>0</v>
      </c>
      <c r="CK31" s="11">
        <v>11220000</v>
      </c>
      <c r="CL31" s="11">
        <v>852000</v>
      </c>
      <c r="CM31" s="124">
        <v>0</v>
      </c>
      <c r="CN31" s="11">
        <v>852000</v>
      </c>
      <c r="CO31" s="11">
        <v>0</v>
      </c>
      <c r="CP31" s="11">
        <v>0</v>
      </c>
      <c r="CQ31" s="11">
        <v>0</v>
      </c>
      <c r="CR31" s="11">
        <v>0</v>
      </c>
      <c r="CS31" s="11">
        <v>0</v>
      </c>
      <c r="CT31" s="11">
        <v>0</v>
      </c>
      <c r="CU31" s="11">
        <v>0</v>
      </c>
      <c r="CV31" s="11">
        <f>0</f>
        <v>0</v>
      </c>
      <c r="CW31" s="11">
        <f>0</f>
        <v>0</v>
      </c>
      <c r="CX31" s="59">
        <f>0</f>
        <v>0</v>
      </c>
      <c r="CY31" s="230">
        <v>17</v>
      </c>
      <c r="CZ31" s="124">
        <v>0</v>
      </c>
      <c r="DA31" s="136">
        <v>17</v>
      </c>
      <c r="DB31" s="136">
        <v>0</v>
      </c>
      <c r="DC31" s="136">
        <v>17</v>
      </c>
      <c r="DD31" s="136">
        <v>0</v>
      </c>
      <c r="DE31" s="124">
        <v>12043059</v>
      </c>
      <c r="DF31" s="124">
        <v>0</v>
      </c>
      <c r="DG31" s="124">
        <v>12043059</v>
      </c>
      <c r="DH31" s="124">
        <v>1098000</v>
      </c>
      <c r="DI31" s="124">
        <v>0</v>
      </c>
      <c r="DJ31" s="124">
        <v>1098000</v>
      </c>
      <c r="DK31" s="124">
        <v>0</v>
      </c>
      <c r="DL31" s="124">
        <v>0</v>
      </c>
      <c r="DM31" s="124">
        <v>0</v>
      </c>
      <c r="DN31" s="124">
        <v>0</v>
      </c>
      <c r="DO31" s="124">
        <v>0</v>
      </c>
      <c r="DP31" s="124">
        <v>0</v>
      </c>
      <c r="DQ31" s="219">
        <v>0</v>
      </c>
      <c r="DR31" s="233">
        <f>0</f>
        <v>0</v>
      </c>
      <c r="DS31" s="233">
        <f>0</f>
        <v>0</v>
      </c>
      <c r="DT31" s="234">
        <f>0</f>
        <v>0</v>
      </c>
    </row>
    <row r="32" spans="1:124" ht="70.5" customHeight="1" x14ac:dyDescent="0.25">
      <c r="A32" s="8" t="s">
        <v>2</v>
      </c>
      <c r="B32" s="9">
        <v>26593980</v>
      </c>
      <c r="C32" s="4" t="s">
        <v>74</v>
      </c>
      <c r="D32" s="4" t="s">
        <v>452</v>
      </c>
      <c r="E32" s="9"/>
      <c r="F32" s="9">
        <v>9349276</v>
      </c>
      <c r="G32" s="9" t="s">
        <v>393</v>
      </c>
      <c r="H32" s="10" t="s">
        <v>77</v>
      </c>
      <c r="I32" s="47" t="s">
        <v>56</v>
      </c>
      <c r="J32" s="54">
        <v>10.3</v>
      </c>
      <c r="K32" s="11">
        <v>0</v>
      </c>
      <c r="L32" s="6">
        <v>10.3</v>
      </c>
      <c r="M32" s="6">
        <v>0</v>
      </c>
      <c r="N32" s="6">
        <v>3338000</v>
      </c>
      <c r="O32" s="6">
        <v>163651</v>
      </c>
      <c r="P32" s="6">
        <v>3174349</v>
      </c>
      <c r="Q32" s="6">
        <v>152000</v>
      </c>
      <c r="R32" s="6">
        <v>0</v>
      </c>
      <c r="S32" s="6">
        <v>0</v>
      </c>
      <c r="T32" s="11">
        <v>213541</v>
      </c>
      <c r="U32" s="11">
        <v>0</v>
      </c>
      <c r="V32" s="11">
        <v>213541</v>
      </c>
      <c r="W32" s="11">
        <v>0</v>
      </c>
      <c r="X32" s="11">
        <v>0</v>
      </c>
      <c r="Y32" s="11">
        <v>0</v>
      </c>
      <c r="Z32" s="59">
        <v>0</v>
      </c>
      <c r="AA32" s="84">
        <v>10.3</v>
      </c>
      <c r="AB32" s="6">
        <v>0</v>
      </c>
      <c r="AC32" s="6">
        <v>4280326</v>
      </c>
      <c r="AD32" s="6">
        <v>0</v>
      </c>
      <c r="AE32" s="7">
        <v>4280326</v>
      </c>
      <c r="AF32" s="7">
        <v>265000</v>
      </c>
      <c r="AG32" s="7">
        <v>0</v>
      </c>
      <c r="AH32" s="6">
        <v>0</v>
      </c>
      <c r="AI32" s="11">
        <v>93000</v>
      </c>
      <c r="AJ32" s="11">
        <v>0</v>
      </c>
      <c r="AK32" s="11">
        <v>93000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59">
        <v>0</v>
      </c>
      <c r="AV32" s="85">
        <v>10.3</v>
      </c>
      <c r="AW32" s="11">
        <v>0</v>
      </c>
      <c r="AX32" s="131">
        <v>10.3</v>
      </c>
      <c r="AY32" s="132">
        <v>0</v>
      </c>
      <c r="AZ32" s="7">
        <v>5323934</v>
      </c>
      <c r="BA32" s="7">
        <v>44956</v>
      </c>
      <c r="BB32" s="7">
        <v>725881</v>
      </c>
      <c r="BC32" s="7">
        <v>490000</v>
      </c>
      <c r="BD32" s="11">
        <v>0</v>
      </c>
      <c r="BE32" s="33">
        <v>490000</v>
      </c>
      <c r="BF32" s="33">
        <v>0</v>
      </c>
      <c r="BG32" s="7">
        <v>0</v>
      </c>
      <c r="BH32" s="33">
        <v>0</v>
      </c>
      <c r="BI32" s="7">
        <v>0</v>
      </c>
      <c r="BJ32" s="7">
        <v>0</v>
      </c>
      <c r="BK32" s="7">
        <v>0</v>
      </c>
      <c r="BL32" s="59">
        <v>0</v>
      </c>
      <c r="BM32" s="133">
        <v>10.3</v>
      </c>
      <c r="BN32" s="134">
        <v>0</v>
      </c>
      <c r="BO32" s="131">
        <v>10.3</v>
      </c>
      <c r="BP32" s="131">
        <v>0</v>
      </c>
      <c r="BQ32" s="7">
        <v>6775442</v>
      </c>
      <c r="BR32" s="7">
        <v>0</v>
      </c>
      <c r="BS32" s="7">
        <v>6775442</v>
      </c>
      <c r="BT32" s="117">
        <v>490000</v>
      </c>
      <c r="BU32" s="117">
        <v>0</v>
      </c>
      <c r="BV32" s="117">
        <v>0</v>
      </c>
      <c r="BW32" s="117">
        <v>172000</v>
      </c>
      <c r="BX32" s="117">
        <v>0</v>
      </c>
      <c r="BY32" s="117">
        <v>172000</v>
      </c>
      <c r="BZ32" s="117">
        <v>0</v>
      </c>
      <c r="CA32" s="117">
        <v>0</v>
      </c>
      <c r="CB32" s="117">
        <v>0</v>
      </c>
      <c r="CC32" s="117">
        <v>0</v>
      </c>
      <c r="CD32" s="117">
        <f>0</f>
        <v>0</v>
      </c>
      <c r="CE32" s="117">
        <f>0</f>
        <v>0</v>
      </c>
      <c r="CF32" s="118">
        <f>0</f>
        <v>0</v>
      </c>
      <c r="CG32" s="151">
        <v>10.3</v>
      </c>
      <c r="CH32" s="135">
        <v>0</v>
      </c>
      <c r="CI32" s="11">
        <v>6798000</v>
      </c>
      <c r="CJ32" s="11">
        <v>0</v>
      </c>
      <c r="CK32" s="11">
        <v>6798000</v>
      </c>
      <c r="CL32" s="11">
        <v>516000</v>
      </c>
      <c r="CM32" s="124">
        <v>0</v>
      </c>
      <c r="CN32" s="11">
        <v>516000</v>
      </c>
      <c r="CO32" s="11">
        <v>0</v>
      </c>
      <c r="CP32" s="11">
        <v>0</v>
      </c>
      <c r="CQ32" s="11">
        <v>0</v>
      </c>
      <c r="CR32" s="11">
        <v>0</v>
      </c>
      <c r="CS32" s="11">
        <v>0</v>
      </c>
      <c r="CT32" s="11">
        <v>0</v>
      </c>
      <c r="CU32" s="11">
        <v>0</v>
      </c>
      <c r="CV32" s="11">
        <f>0</f>
        <v>0</v>
      </c>
      <c r="CW32" s="11">
        <f>0</f>
        <v>0</v>
      </c>
      <c r="CX32" s="59">
        <f>0</f>
        <v>0</v>
      </c>
      <c r="CY32" s="230">
        <v>10.3</v>
      </c>
      <c r="CZ32" s="124">
        <v>0</v>
      </c>
      <c r="DA32" s="136">
        <v>10.3</v>
      </c>
      <c r="DB32" s="136">
        <v>0</v>
      </c>
      <c r="DC32" s="136">
        <v>10.3</v>
      </c>
      <c r="DD32" s="136">
        <v>0</v>
      </c>
      <c r="DE32" s="124">
        <v>7862208</v>
      </c>
      <c r="DF32" s="124">
        <v>0</v>
      </c>
      <c r="DG32" s="124">
        <v>7862208</v>
      </c>
      <c r="DH32" s="124">
        <v>665000</v>
      </c>
      <c r="DI32" s="124">
        <v>0</v>
      </c>
      <c r="DJ32" s="124">
        <v>665000</v>
      </c>
      <c r="DK32" s="124">
        <v>0</v>
      </c>
      <c r="DL32" s="124">
        <v>0</v>
      </c>
      <c r="DM32" s="124">
        <v>0</v>
      </c>
      <c r="DN32" s="124">
        <v>0</v>
      </c>
      <c r="DO32" s="124">
        <v>0</v>
      </c>
      <c r="DP32" s="124">
        <v>0</v>
      </c>
      <c r="DQ32" s="219">
        <v>0</v>
      </c>
      <c r="DR32" s="233">
        <f>0</f>
        <v>0</v>
      </c>
      <c r="DS32" s="233">
        <f>0</f>
        <v>0</v>
      </c>
      <c r="DT32" s="234">
        <f>0</f>
        <v>0</v>
      </c>
    </row>
    <row r="33" spans="1:124" ht="70.5" customHeight="1" x14ac:dyDescent="0.25">
      <c r="A33" s="8" t="s">
        <v>2</v>
      </c>
      <c r="B33" s="9">
        <v>26593980</v>
      </c>
      <c r="C33" s="4" t="s">
        <v>74</v>
      </c>
      <c r="D33" s="4" t="s">
        <v>452</v>
      </c>
      <c r="E33" s="9"/>
      <c r="F33" s="9">
        <v>1656576</v>
      </c>
      <c r="G33" s="9" t="s">
        <v>259</v>
      </c>
      <c r="H33" s="10" t="s">
        <v>47</v>
      </c>
      <c r="I33" s="47" t="s">
        <v>56</v>
      </c>
      <c r="J33" s="54">
        <v>2.8</v>
      </c>
      <c r="K33" s="11">
        <v>0</v>
      </c>
      <c r="L33" s="6">
        <v>2.8</v>
      </c>
      <c r="M33" s="6">
        <v>0</v>
      </c>
      <c r="N33" s="6">
        <v>1093000</v>
      </c>
      <c r="O33" s="6">
        <v>0</v>
      </c>
      <c r="P33" s="6">
        <v>1093000</v>
      </c>
      <c r="Q33" s="6">
        <v>121000</v>
      </c>
      <c r="R33" s="6">
        <v>0</v>
      </c>
      <c r="S33" s="6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59">
        <v>0</v>
      </c>
      <c r="AA33" s="84">
        <v>2.8</v>
      </c>
      <c r="AB33" s="6">
        <v>0</v>
      </c>
      <c r="AC33" s="6">
        <v>1346240</v>
      </c>
      <c r="AD33" s="6">
        <v>0</v>
      </c>
      <c r="AE33" s="7">
        <v>1346240</v>
      </c>
      <c r="AF33" s="7">
        <v>72000</v>
      </c>
      <c r="AG33" s="7">
        <v>0</v>
      </c>
      <c r="AH33" s="6">
        <v>0</v>
      </c>
      <c r="AI33" s="11">
        <v>25000</v>
      </c>
      <c r="AJ33" s="11">
        <v>0</v>
      </c>
      <c r="AK33" s="11">
        <v>25000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59">
        <v>0</v>
      </c>
      <c r="AV33" s="85">
        <v>2.8</v>
      </c>
      <c r="AW33" s="11">
        <v>0</v>
      </c>
      <c r="AX33" s="131">
        <v>2.8</v>
      </c>
      <c r="AY33" s="132">
        <v>0</v>
      </c>
      <c r="AZ33" s="7">
        <v>1325201</v>
      </c>
      <c r="BA33" s="7">
        <v>44956</v>
      </c>
      <c r="BB33" s="7">
        <v>351843</v>
      </c>
      <c r="BC33" s="7">
        <v>236000</v>
      </c>
      <c r="BD33" s="11">
        <v>0</v>
      </c>
      <c r="BE33" s="33">
        <v>236000</v>
      </c>
      <c r="BF33" s="33">
        <v>0</v>
      </c>
      <c r="BG33" s="33">
        <v>0</v>
      </c>
      <c r="BH33" s="33">
        <v>0</v>
      </c>
      <c r="BI33" s="7">
        <v>0</v>
      </c>
      <c r="BJ33" s="7">
        <v>0</v>
      </c>
      <c r="BK33" s="7">
        <v>0</v>
      </c>
      <c r="BL33" s="59">
        <v>0</v>
      </c>
      <c r="BM33" s="133">
        <v>2.8</v>
      </c>
      <c r="BN33" s="134">
        <v>0</v>
      </c>
      <c r="BO33" s="131">
        <v>2.8</v>
      </c>
      <c r="BP33" s="131">
        <v>0</v>
      </c>
      <c r="BQ33" s="7">
        <v>1749042</v>
      </c>
      <c r="BR33" s="7">
        <v>0</v>
      </c>
      <c r="BS33" s="7">
        <v>1749042</v>
      </c>
      <c r="BT33" s="117">
        <v>236000</v>
      </c>
      <c r="BU33" s="117">
        <v>0</v>
      </c>
      <c r="BV33" s="117">
        <v>0</v>
      </c>
      <c r="BW33" s="117">
        <v>149000</v>
      </c>
      <c r="BX33" s="117">
        <v>0</v>
      </c>
      <c r="BY33" s="117">
        <v>149000</v>
      </c>
      <c r="BZ33" s="117">
        <v>0</v>
      </c>
      <c r="CA33" s="117">
        <v>0</v>
      </c>
      <c r="CB33" s="117">
        <v>0</v>
      </c>
      <c r="CC33" s="117">
        <v>0</v>
      </c>
      <c r="CD33" s="117">
        <f>0</f>
        <v>0</v>
      </c>
      <c r="CE33" s="117">
        <f>0</f>
        <v>0</v>
      </c>
      <c r="CF33" s="118">
        <f>0</f>
        <v>0</v>
      </c>
      <c r="CG33" s="151">
        <v>2.8</v>
      </c>
      <c r="CH33" s="135">
        <v>0</v>
      </c>
      <c r="CI33" s="11">
        <v>2049600</v>
      </c>
      <c r="CJ33" s="11">
        <v>0</v>
      </c>
      <c r="CK33" s="11">
        <v>2049600</v>
      </c>
      <c r="CL33" s="11">
        <v>140000</v>
      </c>
      <c r="CM33" s="124">
        <v>0</v>
      </c>
      <c r="CN33" s="11">
        <v>140000</v>
      </c>
      <c r="CO33" s="11">
        <v>0</v>
      </c>
      <c r="CP33" s="11">
        <v>0</v>
      </c>
      <c r="CQ33" s="11">
        <v>0</v>
      </c>
      <c r="CR33" s="11">
        <v>0</v>
      </c>
      <c r="CS33" s="11">
        <v>0</v>
      </c>
      <c r="CT33" s="11">
        <v>0</v>
      </c>
      <c r="CU33" s="11">
        <v>0</v>
      </c>
      <c r="CV33" s="11">
        <f>0</f>
        <v>0</v>
      </c>
      <c r="CW33" s="11">
        <f>0</f>
        <v>0</v>
      </c>
      <c r="CX33" s="59">
        <f>0</f>
        <v>0</v>
      </c>
      <c r="CY33" s="230">
        <v>2.8</v>
      </c>
      <c r="CZ33" s="124">
        <v>0</v>
      </c>
      <c r="DA33" s="136">
        <v>2.8</v>
      </c>
      <c r="DB33" s="136">
        <v>0</v>
      </c>
      <c r="DC33" s="136">
        <v>2.8</v>
      </c>
      <c r="DD33" s="136">
        <v>0</v>
      </c>
      <c r="DE33" s="124">
        <v>2127383</v>
      </c>
      <c r="DF33" s="124">
        <v>0</v>
      </c>
      <c r="DG33" s="124">
        <v>2127383</v>
      </c>
      <c r="DH33" s="124">
        <v>181000</v>
      </c>
      <c r="DI33" s="124">
        <v>0</v>
      </c>
      <c r="DJ33" s="124">
        <v>181000</v>
      </c>
      <c r="DK33" s="124">
        <v>0</v>
      </c>
      <c r="DL33" s="124">
        <v>0</v>
      </c>
      <c r="DM33" s="124">
        <v>0</v>
      </c>
      <c r="DN33" s="124">
        <v>0</v>
      </c>
      <c r="DO33" s="124">
        <v>0</v>
      </c>
      <c r="DP33" s="124">
        <v>0</v>
      </c>
      <c r="DQ33" s="219">
        <v>0</v>
      </c>
      <c r="DR33" s="233">
        <f>0</f>
        <v>0</v>
      </c>
      <c r="DS33" s="233">
        <f>0</f>
        <v>0</v>
      </c>
      <c r="DT33" s="234">
        <f>0</f>
        <v>0</v>
      </c>
    </row>
    <row r="34" spans="1:124" ht="70.5" customHeight="1" x14ac:dyDescent="0.25">
      <c r="A34" s="8" t="s">
        <v>2</v>
      </c>
      <c r="B34" s="9">
        <v>26593980</v>
      </c>
      <c r="C34" s="4" t="s">
        <v>74</v>
      </c>
      <c r="D34" s="4" t="s">
        <v>452</v>
      </c>
      <c r="E34" s="9"/>
      <c r="F34" s="9">
        <v>2164863</v>
      </c>
      <c r="G34" s="9" t="s">
        <v>268</v>
      </c>
      <c r="H34" s="10" t="s">
        <v>47</v>
      </c>
      <c r="I34" s="47" t="s">
        <v>56</v>
      </c>
      <c r="J34" s="54">
        <v>1.7</v>
      </c>
      <c r="K34" s="11">
        <v>0</v>
      </c>
      <c r="L34" s="6">
        <v>1.7</v>
      </c>
      <c r="M34" s="6">
        <v>0</v>
      </c>
      <c r="N34" s="6">
        <v>640000</v>
      </c>
      <c r="O34" s="6">
        <v>0</v>
      </c>
      <c r="P34" s="6">
        <v>640000</v>
      </c>
      <c r="Q34" s="6">
        <v>120000</v>
      </c>
      <c r="R34" s="6">
        <v>0</v>
      </c>
      <c r="S34" s="6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59">
        <v>0</v>
      </c>
      <c r="AA34" s="84">
        <v>1.7</v>
      </c>
      <c r="AB34" s="6">
        <v>0</v>
      </c>
      <c r="AC34" s="6">
        <v>854053</v>
      </c>
      <c r="AD34" s="6">
        <v>0</v>
      </c>
      <c r="AE34" s="7">
        <v>854053</v>
      </c>
      <c r="AF34" s="7">
        <v>44000</v>
      </c>
      <c r="AG34" s="7">
        <v>0</v>
      </c>
      <c r="AH34" s="6">
        <v>0</v>
      </c>
      <c r="AI34" s="11">
        <v>15000</v>
      </c>
      <c r="AJ34" s="11">
        <v>0</v>
      </c>
      <c r="AK34" s="11">
        <v>15000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59">
        <v>0</v>
      </c>
      <c r="AV34" s="85">
        <v>1.7</v>
      </c>
      <c r="AW34" s="11">
        <v>0</v>
      </c>
      <c r="AX34" s="131">
        <v>1.7</v>
      </c>
      <c r="AY34" s="132">
        <v>0</v>
      </c>
      <c r="AZ34" s="7">
        <v>833158</v>
      </c>
      <c r="BA34" s="7">
        <v>44956</v>
      </c>
      <c r="BB34" s="7">
        <v>45408</v>
      </c>
      <c r="BC34" s="7">
        <v>143000</v>
      </c>
      <c r="BD34" s="11">
        <v>0</v>
      </c>
      <c r="BE34" s="33">
        <v>143000</v>
      </c>
      <c r="BF34" s="33">
        <v>0</v>
      </c>
      <c r="BG34" s="7">
        <v>0</v>
      </c>
      <c r="BH34" s="33">
        <v>0</v>
      </c>
      <c r="BI34" s="7">
        <v>0</v>
      </c>
      <c r="BJ34" s="7">
        <v>0</v>
      </c>
      <c r="BK34" s="7">
        <v>0</v>
      </c>
      <c r="BL34" s="59">
        <v>0</v>
      </c>
      <c r="BM34" s="133">
        <v>1.7</v>
      </c>
      <c r="BN34" s="134">
        <v>0</v>
      </c>
      <c r="BO34" s="131">
        <v>1.7</v>
      </c>
      <c r="BP34" s="131">
        <v>0</v>
      </c>
      <c r="BQ34" s="7">
        <v>1048242</v>
      </c>
      <c r="BR34" s="7">
        <v>0</v>
      </c>
      <c r="BS34" s="7">
        <v>1048242</v>
      </c>
      <c r="BT34" s="117">
        <v>143000</v>
      </c>
      <c r="BU34" s="117">
        <v>0</v>
      </c>
      <c r="BV34" s="117">
        <v>0</v>
      </c>
      <c r="BW34" s="117">
        <v>90000</v>
      </c>
      <c r="BX34" s="117">
        <v>0</v>
      </c>
      <c r="BY34" s="117">
        <v>90000</v>
      </c>
      <c r="BZ34" s="117">
        <v>0</v>
      </c>
      <c r="CA34" s="117">
        <v>0</v>
      </c>
      <c r="CB34" s="117">
        <v>0</v>
      </c>
      <c r="CC34" s="117">
        <v>0</v>
      </c>
      <c r="CD34" s="117">
        <f>0</f>
        <v>0</v>
      </c>
      <c r="CE34" s="117">
        <f>0</f>
        <v>0</v>
      </c>
      <c r="CF34" s="118">
        <f>0</f>
        <v>0</v>
      </c>
      <c r="CG34" s="151">
        <v>1.7</v>
      </c>
      <c r="CH34" s="135">
        <v>0</v>
      </c>
      <c r="CI34" s="11">
        <v>1191504</v>
      </c>
      <c r="CJ34" s="11">
        <v>0</v>
      </c>
      <c r="CK34" s="11">
        <v>1191504</v>
      </c>
      <c r="CL34" s="11">
        <v>85000</v>
      </c>
      <c r="CM34" s="124">
        <v>0</v>
      </c>
      <c r="CN34" s="11">
        <v>85000</v>
      </c>
      <c r="CO34" s="11">
        <v>0</v>
      </c>
      <c r="CP34" s="11">
        <v>0</v>
      </c>
      <c r="CQ34" s="11">
        <v>0</v>
      </c>
      <c r="CR34" s="11">
        <v>0</v>
      </c>
      <c r="CS34" s="11">
        <v>0</v>
      </c>
      <c r="CT34" s="11">
        <v>0</v>
      </c>
      <c r="CU34" s="11">
        <v>0</v>
      </c>
      <c r="CV34" s="11">
        <f>0</f>
        <v>0</v>
      </c>
      <c r="CW34" s="11">
        <f>0</f>
        <v>0</v>
      </c>
      <c r="CX34" s="59">
        <f>0</f>
        <v>0</v>
      </c>
      <c r="CY34" s="230">
        <v>1.7</v>
      </c>
      <c r="CZ34" s="124">
        <v>0</v>
      </c>
      <c r="DA34" s="136">
        <v>1.7</v>
      </c>
      <c r="DB34" s="136">
        <v>0</v>
      </c>
      <c r="DC34" s="136">
        <v>1.7</v>
      </c>
      <c r="DD34" s="136">
        <v>0</v>
      </c>
      <c r="DE34" s="124">
        <v>1267135</v>
      </c>
      <c r="DF34" s="124">
        <v>0</v>
      </c>
      <c r="DG34" s="124">
        <v>1267135</v>
      </c>
      <c r="DH34" s="124">
        <v>110000</v>
      </c>
      <c r="DI34" s="124">
        <v>0</v>
      </c>
      <c r="DJ34" s="124">
        <v>110000</v>
      </c>
      <c r="DK34" s="124">
        <v>0</v>
      </c>
      <c r="DL34" s="124">
        <v>0</v>
      </c>
      <c r="DM34" s="124">
        <v>0</v>
      </c>
      <c r="DN34" s="124">
        <v>0</v>
      </c>
      <c r="DO34" s="124">
        <v>0</v>
      </c>
      <c r="DP34" s="124">
        <v>0</v>
      </c>
      <c r="DQ34" s="219">
        <v>0</v>
      </c>
      <c r="DR34" s="233">
        <f>0</f>
        <v>0</v>
      </c>
      <c r="DS34" s="233">
        <f>0</f>
        <v>0</v>
      </c>
      <c r="DT34" s="234">
        <f>0</f>
        <v>0</v>
      </c>
    </row>
    <row r="35" spans="1:124" ht="70.5" customHeight="1" x14ac:dyDescent="0.25">
      <c r="A35" s="8" t="s">
        <v>2</v>
      </c>
      <c r="B35" s="9">
        <v>26593980</v>
      </c>
      <c r="C35" s="4" t="s">
        <v>74</v>
      </c>
      <c r="D35" s="4" t="s">
        <v>452</v>
      </c>
      <c r="E35" s="9"/>
      <c r="F35" s="9">
        <v>5362299</v>
      </c>
      <c r="G35" s="9" t="s">
        <v>344</v>
      </c>
      <c r="H35" s="10" t="s">
        <v>47</v>
      </c>
      <c r="I35" s="47" t="s">
        <v>56</v>
      </c>
      <c r="J35" s="54">
        <v>1.7</v>
      </c>
      <c r="K35" s="11">
        <v>0</v>
      </c>
      <c r="L35" s="6">
        <v>1.7</v>
      </c>
      <c r="M35" s="6">
        <v>0</v>
      </c>
      <c r="N35" s="6">
        <v>616000</v>
      </c>
      <c r="O35" s="6">
        <v>0</v>
      </c>
      <c r="P35" s="6">
        <v>616000</v>
      </c>
      <c r="Q35" s="6">
        <v>120000</v>
      </c>
      <c r="R35" s="6">
        <v>0</v>
      </c>
      <c r="S35" s="6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59">
        <v>0</v>
      </c>
      <c r="AA35" s="84">
        <v>1.7</v>
      </c>
      <c r="AB35" s="6">
        <v>0</v>
      </c>
      <c r="AC35" s="6">
        <v>671000</v>
      </c>
      <c r="AD35" s="6">
        <v>0</v>
      </c>
      <c r="AE35" s="7">
        <v>671000</v>
      </c>
      <c r="AF35" s="7">
        <v>36000</v>
      </c>
      <c r="AG35" s="7">
        <v>0</v>
      </c>
      <c r="AH35" s="6">
        <v>0</v>
      </c>
      <c r="AI35" s="11">
        <v>15000</v>
      </c>
      <c r="AJ35" s="11">
        <v>0</v>
      </c>
      <c r="AK35" s="11">
        <v>15000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59">
        <v>0</v>
      </c>
      <c r="AV35" s="85">
        <v>1.7</v>
      </c>
      <c r="AW35" s="11">
        <v>0</v>
      </c>
      <c r="AX35" s="131">
        <v>1.7</v>
      </c>
      <c r="AY35" s="132">
        <v>0</v>
      </c>
      <c r="AZ35" s="7">
        <v>833158</v>
      </c>
      <c r="BA35" s="7">
        <v>0</v>
      </c>
      <c r="BB35" s="7">
        <v>0</v>
      </c>
      <c r="BC35" s="7">
        <v>99000</v>
      </c>
      <c r="BD35" s="11">
        <v>0</v>
      </c>
      <c r="BE35" s="33">
        <v>99000</v>
      </c>
      <c r="BF35" s="33">
        <v>0</v>
      </c>
      <c r="BG35" s="33">
        <v>0</v>
      </c>
      <c r="BH35" s="33">
        <v>0</v>
      </c>
      <c r="BI35" s="7">
        <v>0</v>
      </c>
      <c r="BJ35" s="7">
        <v>0</v>
      </c>
      <c r="BK35" s="7">
        <v>0</v>
      </c>
      <c r="BL35" s="59">
        <v>0</v>
      </c>
      <c r="BM35" s="133">
        <v>1.7</v>
      </c>
      <c r="BN35" s="134">
        <v>0</v>
      </c>
      <c r="BO35" s="131">
        <v>1.7</v>
      </c>
      <c r="BP35" s="131">
        <v>0</v>
      </c>
      <c r="BQ35" s="7">
        <v>957842</v>
      </c>
      <c r="BR35" s="7">
        <v>0</v>
      </c>
      <c r="BS35" s="7">
        <v>957842</v>
      </c>
      <c r="BT35" s="117">
        <v>99000</v>
      </c>
      <c r="BU35" s="117">
        <v>0</v>
      </c>
      <c r="BV35" s="117">
        <v>0</v>
      </c>
      <c r="BW35" s="117">
        <v>61000</v>
      </c>
      <c r="BX35" s="117">
        <v>0</v>
      </c>
      <c r="BY35" s="117">
        <v>61000</v>
      </c>
      <c r="BZ35" s="117">
        <v>0</v>
      </c>
      <c r="CA35" s="117">
        <v>0</v>
      </c>
      <c r="CB35" s="117">
        <v>0</v>
      </c>
      <c r="CC35" s="117">
        <v>0</v>
      </c>
      <c r="CD35" s="117">
        <f>0</f>
        <v>0</v>
      </c>
      <c r="CE35" s="117">
        <f>0</f>
        <v>0</v>
      </c>
      <c r="CF35" s="118">
        <f>0</f>
        <v>0</v>
      </c>
      <c r="CG35" s="151">
        <v>1.7</v>
      </c>
      <c r="CH35" s="135">
        <v>0</v>
      </c>
      <c r="CI35" s="11">
        <v>1203504</v>
      </c>
      <c r="CJ35" s="11">
        <v>0</v>
      </c>
      <c r="CK35" s="11">
        <v>1203504</v>
      </c>
      <c r="CL35" s="11">
        <v>85000</v>
      </c>
      <c r="CM35" s="124">
        <v>0</v>
      </c>
      <c r="CN35" s="11">
        <v>85000</v>
      </c>
      <c r="CO35" s="11">
        <v>0</v>
      </c>
      <c r="CP35" s="11">
        <v>0</v>
      </c>
      <c r="CQ35" s="11">
        <v>0</v>
      </c>
      <c r="CR35" s="11">
        <v>0</v>
      </c>
      <c r="CS35" s="11">
        <v>0</v>
      </c>
      <c r="CT35" s="11">
        <v>0</v>
      </c>
      <c r="CU35" s="11">
        <v>0</v>
      </c>
      <c r="CV35" s="11">
        <f>0</f>
        <v>0</v>
      </c>
      <c r="CW35" s="11">
        <f>0</f>
        <v>0</v>
      </c>
      <c r="CX35" s="59">
        <f>0</f>
        <v>0</v>
      </c>
      <c r="CY35" s="230">
        <v>1.7</v>
      </c>
      <c r="CZ35" s="124">
        <v>0</v>
      </c>
      <c r="DA35" s="136">
        <v>1.7</v>
      </c>
      <c r="DB35" s="136">
        <v>0</v>
      </c>
      <c r="DC35" s="136">
        <v>1.7</v>
      </c>
      <c r="DD35" s="136">
        <v>0</v>
      </c>
      <c r="DE35" s="124">
        <v>1247850</v>
      </c>
      <c r="DF35" s="124">
        <v>0</v>
      </c>
      <c r="DG35" s="124">
        <v>1247850</v>
      </c>
      <c r="DH35" s="124">
        <v>110000</v>
      </c>
      <c r="DI35" s="124">
        <v>0</v>
      </c>
      <c r="DJ35" s="124">
        <v>110000</v>
      </c>
      <c r="DK35" s="124">
        <v>0</v>
      </c>
      <c r="DL35" s="124">
        <v>0</v>
      </c>
      <c r="DM35" s="124">
        <v>0</v>
      </c>
      <c r="DN35" s="124">
        <v>0</v>
      </c>
      <c r="DO35" s="124">
        <v>0</v>
      </c>
      <c r="DP35" s="124">
        <v>0</v>
      </c>
      <c r="DQ35" s="219">
        <v>0</v>
      </c>
      <c r="DR35" s="233">
        <f>0</f>
        <v>0</v>
      </c>
      <c r="DS35" s="233">
        <f>0</f>
        <v>0</v>
      </c>
      <c r="DT35" s="234">
        <f>0</f>
        <v>0</v>
      </c>
    </row>
    <row r="36" spans="1:124" ht="70.5" customHeight="1" x14ac:dyDescent="0.25">
      <c r="A36" s="8" t="s">
        <v>2</v>
      </c>
      <c r="B36" s="9">
        <v>26593980</v>
      </c>
      <c r="C36" s="4" t="s">
        <v>74</v>
      </c>
      <c r="D36" s="4" t="s">
        <v>452</v>
      </c>
      <c r="E36" s="9"/>
      <c r="F36" s="9">
        <v>6806376</v>
      </c>
      <c r="G36" s="9" t="s">
        <v>364</v>
      </c>
      <c r="H36" s="10" t="s">
        <v>47</v>
      </c>
      <c r="I36" s="47" t="s">
        <v>56</v>
      </c>
      <c r="J36" s="54">
        <v>1.7</v>
      </c>
      <c r="K36" s="11">
        <v>0</v>
      </c>
      <c r="L36" s="6">
        <v>1.7</v>
      </c>
      <c r="M36" s="6">
        <v>0</v>
      </c>
      <c r="N36" s="6">
        <v>640000</v>
      </c>
      <c r="O36" s="6">
        <v>0</v>
      </c>
      <c r="P36" s="6">
        <v>640000</v>
      </c>
      <c r="Q36" s="6">
        <v>120000</v>
      </c>
      <c r="R36" s="6">
        <v>0</v>
      </c>
      <c r="S36" s="6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59">
        <v>0</v>
      </c>
      <c r="AA36" s="84">
        <v>1.7</v>
      </c>
      <c r="AB36" s="6">
        <v>0</v>
      </c>
      <c r="AC36" s="6">
        <v>854053</v>
      </c>
      <c r="AD36" s="6">
        <v>0</v>
      </c>
      <c r="AE36" s="7">
        <v>854053</v>
      </c>
      <c r="AF36" s="7">
        <v>36000</v>
      </c>
      <c r="AG36" s="7">
        <v>0</v>
      </c>
      <c r="AH36" s="6">
        <v>0</v>
      </c>
      <c r="AI36" s="11">
        <v>15000</v>
      </c>
      <c r="AJ36" s="11">
        <v>0</v>
      </c>
      <c r="AK36" s="11">
        <v>15000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59">
        <v>0</v>
      </c>
      <c r="AV36" s="85">
        <v>1.7</v>
      </c>
      <c r="AW36" s="11">
        <v>0</v>
      </c>
      <c r="AX36" s="131">
        <v>1.7</v>
      </c>
      <c r="AY36" s="132">
        <v>0</v>
      </c>
      <c r="AZ36" s="7">
        <v>833158</v>
      </c>
      <c r="BA36" s="7">
        <v>44956</v>
      </c>
      <c r="BB36" s="7">
        <v>201231</v>
      </c>
      <c r="BC36" s="7">
        <v>99000</v>
      </c>
      <c r="BD36" s="11">
        <v>0</v>
      </c>
      <c r="BE36" s="33">
        <v>99000</v>
      </c>
      <c r="BF36" s="33">
        <v>0</v>
      </c>
      <c r="BG36" s="7">
        <v>0</v>
      </c>
      <c r="BH36" s="33">
        <v>0</v>
      </c>
      <c r="BI36" s="7">
        <v>0</v>
      </c>
      <c r="BJ36" s="7">
        <v>0</v>
      </c>
      <c r="BK36" s="7">
        <v>0</v>
      </c>
      <c r="BL36" s="59">
        <v>0</v>
      </c>
      <c r="BM36" s="133">
        <v>1.7</v>
      </c>
      <c r="BN36" s="134">
        <v>0</v>
      </c>
      <c r="BO36" s="131">
        <v>1.7</v>
      </c>
      <c r="BP36" s="131">
        <v>0</v>
      </c>
      <c r="BQ36" s="7">
        <v>1229842</v>
      </c>
      <c r="BR36" s="7">
        <v>0</v>
      </c>
      <c r="BS36" s="7">
        <v>1229842</v>
      </c>
      <c r="BT36" s="117">
        <v>99000</v>
      </c>
      <c r="BU36" s="117">
        <v>0</v>
      </c>
      <c r="BV36" s="117">
        <v>0</v>
      </c>
      <c r="BW36" s="117">
        <v>61000</v>
      </c>
      <c r="BX36" s="117">
        <v>0</v>
      </c>
      <c r="BY36" s="117">
        <v>61000</v>
      </c>
      <c r="BZ36" s="117">
        <v>0</v>
      </c>
      <c r="CA36" s="117">
        <v>0</v>
      </c>
      <c r="CB36" s="117">
        <v>0</v>
      </c>
      <c r="CC36" s="117">
        <v>0</v>
      </c>
      <c r="CD36" s="117">
        <f>0</f>
        <v>0</v>
      </c>
      <c r="CE36" s="117">
        <f>0</f>
        <v>0</v>
      </c>
      <c r="CF36" s="118">
        <f>0</f>
        <v>0</v>
      </c>
      <c r="CG36" s="151">
        <v>1.7</v>
      </c>
      <c r="CH36" s="135">
        <v>0</v>
      </c>
      <c r="CI36" s="11">
        <v>1244400</v>
      </c>
      <c r="CJ36" s="11">
        <v>0</v>
      </c>
      <c r="CK36" s="11">
        <v>1244400</v>
      </c>
      <c r="CL36" s="11">
        <v>85000</v>
      </c>
      <c r="CM36" s="124">
        <v>0</v>
      </c>
      <c r="CN36" s="11">
        <v>85000</v>
      </c>
      <c r="CO36" s="11">
        <v>0</v>
      </c>
      <c r="CP36" s="11">
        <v>0</v>
      </c>
      <c r="CQ36" s="11">
        <v>0</v>
      </c>
      <c r="CR36" s="11">
        <v>0</v>
      </c>
      <c r="CS36" s="11">
        <v>0</v>
      </c>
      <c r="CT36" s="11">
        <v>0</v>
      </c>
      <c r="CU36" s="11">
        <v>0</v>
      </c>
      <c r="CV36" s="11">
        <f>0</f>
        <v>0</v>
      </c>
      <c r="CW36" s="11">
        <f>0</f>
        <v>0</v>
      </c>
      <c r="CX36" s="59">
        <f>0</f>
        <v>0</v>
      </c>
      <c r="CY36" s="230">
        <v>1.7</v>
      </c>
      <c r="CZ36" s="124">
        <v>0</v>
      </c>
      <c r="DA36" s="136">
        <v>1.7</v>
      </c>
      <c r="DB36" s="136">
        <v>0</v>
      </c>
      <c r="DC36" s="136">
        <v>1.7</v>
      </c>
      <c r="DD36" s="136">
        <v>0</v>
      </c>
      <c r="DE36" s="124">
        <v>1353364</v>
      </c>
      <c r="DF36" s="124">
        <v>0</v>
      </c>
      <c r="DG36" s="124">
        <v>1353364</v>
      </c>
      <c r="DH36" s="124">
        <v>110000</v>
      </c>
      <c r="DI36" s="124">
        <v>0</v>
      </c>
      <c r="DJ36" s="124">
        <v>110000</v>
      </c>
      <c r="DK36" s="124">
        <v>0</v>
      </c>
      <c r="DL36" s="124">
        <v>0</v>
      </c>
      <c r="DM36" s="124">
        <v>0</v>
      </c>
      <c r="DN36" s="124">
        <v>0</v>
      </c>
      <c r="DO36" s="124">
        <v>0</v>
      </c>
      <c r="DP36" s="124">
        <v>0</v>
      </c>
      <c r="DQ36" s="219">
        <v>0</v>
      </c>
      <c r="DR36" s="233">
        <f>0</f>
        <v>0</v>
      </c>
      <c r="DS36" s="233">
        <f>0</f>
        <v>0</v>
      </c>
      <c r="DT36" s="234">
        <f>0</f>
        <v>0</v>
      </c>
    </row>
    <row r="37" spans="1:124" ht="70.5" customHeight="1" x14ac:dyDescent="0.25">
      <c r="A37" s="8" t="s">
        <v>2</v>
      </c>
      <c r="B37" s="9">
        <v>26593980</v>
      </c>
      <c r="C37" s="4" t="s">
        <v>74</v>
      </c>
      <c r="D37" s="4" t="s">
        <v>452</v>
      </c>
      <c r="E37" s="9"/>
      <c r="F37" s="9">
        <v>2453453</v>
      </c>
      <c r="G37" s="9" t="s">
        <v>273</v>
      </c>
      <c r="H37" s="10" t="s">
        <v>78</v>
      </c>
      <c r="I37" s="47" t="s">
        <v>56</v>
      </c>
      <c r="J37" s="54">
        <v>1.5</v>
      </c>
      <c r="K37" s="11">
        <v>0</v>
      </c>
      <c r="L37" s="6">
        <v>1.5</v>
      </c>
      <c r="M37" s="6">
        <v>0</v>
      </c>
      <c r="N37" s="6">
        <v>830000</v>
      </c>
      <c r="O37" s="6">
        <v>0</v>
      </c>
      <c r="P37" s="6">
        <v>830000</v>
      </c>
      <c r="Q37" s="6">
        <v>91000</v>
      </c>
      <c r="R37" s="6">
        <v>0</v>
      </c>
      <c r="S37" s="6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59">
        <v>0</v>
      </c>
      <c r="AA37" s="84">
        <v>1.5</v>
      </c>
      <c r="AB37" s="6">
        <v>0</v>
      </c>
      <c r="AC37" s="6">
        <v>833000</v>
      </c>
      <c r="AD37" s="6">
        <v>0</v>
      </c>
      <c r="AE37" s="7">
        <v>833000</v>
      </c>
      <c r="AF37" s="7">
        <v>32000</v>
      </c>
      <c r="AG37" s="7">
        <v>0</v>
      </c>
      <c r="AH37" s="6">
        <v>0</v>
      </c>
      <c r="AI37" s="11">
        <v>13000</v>
      </c>
      <c r="AJ37" s="11">
        <v>0</v>
      </c>
      <c r="AK37" s="11">
        <v>13000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59">
        <v>0</v>
      </c>
      <c r="AV37" s="85">
        <v>1.5</v>
      </c>
      <c r="AW37" s="11">
        <v>0</v>
      </c>
      <c r="AX37" s="131">
        <v>1.5</v>
      </c>
      <c r="AY37" s="132">
        <v>0</v>
      </c>
      <c r="AZ37" s="7">
        <v>988046</v>
      </c>
      <c r="BA37" s="7">
        <v>0</v>
      </c>
      <c r="BB37" s="7">
        <v>0</v>
      </c>
      <c r="BC37" s="7">
        <v>87000</v>
      </c>
      <c r="BD37" s="11">
        <v>0</v>
      </c>
      <c r="BE37" s="33">
        <v>87000</v>
      </c>
      <c r="BF37" s="33">
        <v>0</v>
      </c>
      <c r="BG37" s="33">
        <v>0</v>
      </c>
      <c r="BH37" s="33">
        <v>0</v>
      </c>
      <c r="BI37" s="7">
        <v>0</v>
      </c>
      <c r="BJ37" s="7">
        <v>0</v>
      </c>
      <c r="BK37" s="7">
        <v>0</v>
      </c>
      <c r="BL37" s="59">
        <v>0</v>
      </c>
      <c r="BM37" s="133">
        <v>1.5</v>
      </c>
      <c r="BN37" s="134">
        <v>0</v>
      </c>
      <c r="BO37" s="131">
        <v>1.5</v>
      </c>
      <c r="BP37" s="131">
        <v>0</v>
      </c>
      <c r="BQ37" s="7">
        <v>1281842</v>
      </c>
      <c r="BR37" s="7">
        <v>0</v>
      </c>
      <c r="BS37" s="7">
        <v>1281842</v>
      </c>
      <c r="BT37" s="117">
        <v>141000</v>
      </c>
      <c r="BU37" s="117">
        <v>0</v>
      </c>
      <c r="BV37" s="117">
        <v>0</v>
      </c>
      <c r="BW37" s="117">
        <v>0</v>
      </c>
      <c r="BX37" s="117">
        <v>0</v>
      </c>
      <c r="BY37" s="117">
        <v>0</v>
      </c>
      <c r="BZ37" s="117">
        <v>0</v>
      </c>
      <c r="CA37" s="117">
        <v>0</v>
      </c>
      <c r="CB37" s="117">
        <v>0</v>
      </c>
      <c r="CC37" s="117">
        <v>0</v>
      </c>
      <c r="CD37" s="117">
        <f>0</f>
        <v>0</v>
      </c>
      <c r="CE37" s="117">
        <f>0</f>
        <v>0</v>
      </c>
      <c r="CF37" s="118">
        <f>0</f>
        <v>0</v>
      </c>
      <c r="CG37" s="151">
        <v>1.5</v>
      </c>
      <c r="CH37" s="135">
        <v>0</v>
      </c>
      <c r="CI37" s="11">
        <v>1296000</v>
      </c>
      <c r="CJ37" s="11">
        <v>0</v>
      </c>
      <c r="CK37" s="11">
        <v>1296000</v>
      </c>
      <c r="CL37" s="11">
        <v>163000</v>
      </c>
      <c r="CM37" s="124">
        <v>0</v>
      </c>
      <c r="CN37" s="11">
        <v>163000</v>
      </c>
      <c r="CO37" s="11">
        <v>0</v>
      </c>
      <c r="CP37" s="11">
        <v>0</v>
      </c>
      <c r="CQ37" s="11">
        <v>0</v>
      </c>
      <c r="CR37" s="11">
        <v>0</v>
      </c>
      <c r="CS37" s="11">
        <v>0</v>
      </c>
      <c r="CT37" s="11">
        <v>0</v>
      </c>
      <c r="CU37" s="11">
        <v>0</v>
      </c>
      <c r="CV37" s="11">
        <f>0</f>
        <v>0</v>
      </c>
      <c r="CW37" s="11">
        <f>0</f>
        <v>0</v>
      </c>
      <c r="CX37" s="59">
        <f>0</f>
        <v>0</v>
      </c>
      <c r="CY37" s="230">
        <v>1.5</v>
      </c>
      <c r="CZ37" s="124">
        <v>0</v>
      </c>
      <c r="DA37" s="136">
        <v>1.5</v>
      </c>
      <c r="DB37" s="136">
        <v>0</v>
      </c>
      <c r="DC37" s="136">
        <v>1.5</v>
      </c>
      <c r="DD37" s="136">
        <v>0</v>
      </c>
      <c r="DE37" s="124">
        <v>1519989</v>
      </c>
      <c r="DF37" s="124">
        <v>0</v>
      </c>
      <c r="DG37" s="124">
        <v>1519989</v>
      </c>
      <c r="DH37" s="124">
        <v>137000</v>
      </c>
      <c r="DI37" s="124">
        <v>0</v>
      </c>
      <c r="DJ37" s="124">
        <v>137000</v>
      </c>
      <c r="DK37" s="124">
        <v>0</v>
      </c>
      <c r="DL37" s="124">
        <v>0</v>
      </c>
      <c r="DM37" s="124">
        <v>0</v>
      </c>
      <c r="DN37" s="124">
        <v>0</v>
      </c>
      <c r="DO37" s="124">
        <v>0</v>
      </c>
      <c r="DP37" s="124">
        <v>0</v>
      </c>
      <c r="DQ37" s="219">
        <v>0</v>
      </c>
      <c r="DR37" s="233">
        <f>0</f>
        <v>0</v>
      </c>
      <c r="DS37" s="233">
        <f>0</f>
        <v>0</v>
      </c>
      <c r="DT37" s="234">
        <f>0</f>
        <v>0</v>
      </c>
    </row>
    <row r="38" spans="1:124" ht="70.5" customHeight="1" x14ac:dyDescent="0.25">
      <c r="A38" s="8" t="s">
        <v>79</v>
      </c>
      <c r="B38" s="9">
        <v>43256503</v>
      </c>
      <c r="C38" s="4" t="s">
        <v>80</v>
      </c>
      <c r="D38" s="4" t="s">
        <v>453</v>
      </c>
      <c r="E38" s="9"/>
      <c r="F38" s="9">
        <v>8396068</v>
      </c>
      <c r="G38" s="9" t="s">
        <v>242</v>
      </c>
      <c r="H38" s="10" t="s">
        <v>81</v>
      </c>
      <c r="I38" s="47" t="s">
        <v>62</v>
      </c>
      <c r="J38" s="54">
        <v>19.54</v>
      </c>
      <c r="K38" s="11">
        <v>0</v>
      </c>
      <c r="L38" s="6">
        <v>19.54</v>
      </c>
      <c r="M38" s="6">
        <v>0</v>
      </c>
      <c r="N38" s="6">
        <v>4572000</v>
      </c>
      <c r="O38" s="6">
        <v>0</v>
      </c>
      <c r="P38" s="6">
        <v>4572000</v>
      </c>
      <c r="Q38" s="6">
        <v>0</v>
      </c>
      <c r="R38" s="6">
        <v>0</v>
      </c>
      <c r="S38" s="6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59">
        <v>0</v>
      </c>
      <c r="AA38" s="84">
        <v>19.54</v>
      </c>
      <c r="AB38" s="6">
        <v>0</v>
      </c>
      <c r="AC38" s="6">
        <v>4689000</v>
      </c>
      <c r="AD38" s="6">
        <v>0</v>
      </c>
      <c r="AE38" s="7">
        <v>4689000</v>
      </c>
      <c r="AF38" s="7" t="s">
        <v>233</v>
      </c>
      <c r="AG38" s="7">
        <v>0</v>
      </c>
      <c r="AH38" s="6">
        <v>0</v>
      </c>
      <c r="AI38" s="11">
        <v>175000</v>
      </c>
      <c r="AJ38" s="11">
        <v>0</v>
      </c>
      <c r="AK38" s="11">
        <v>175000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59">
        <v>0</v>
      </c>
      <c r="AV38" s="85">
        <v>19.54</v>
      </c>
      <c r="AW38" s="11">
        <v>0</v>
      </c>
      <c r="AX38" s="131">
        <v>19.54</v>
      </c>
      <c r="AY38" s="132">
        <v>0</v>
      </c>
      <c r="AZ38" s="7">
        <v>6872167</v>
      </c>
      <c r="BA38" s="7">
        <v>0</v>
      </c>
      <c r="BB38" s="7">
        <v>0</v>
      </c>
      <c r="BC38" s="7">
        <v>0</v>
      </c>
      <c r="BD38" s="11">
        <v>0</v>
      </c>
      <c r="BE38" s="33">
        <v>0</v>
      </c>
      <c r="BF38" s="33">
        <v>0</v>
      </c>
      <c r="BG38" s="7">
        <v>0</v>
      </c>
      <c r="BH38" s="33">
        <v>0</v>
      </c>
      <c r="BI38" s="7">
        <v>0</v>
      </c>
      <c r="BJ38" s="7">
        <v>0</v>
      </c>
      <c r="BK38" s="7">
        <v>0</v>
      </c>
      <c r="BL38" s="59">
        <v>0</v>
      </c>
      <c r="BM38" s="133">
        <v>19.54</v>
      </c>
      <c r="BN38" s="134">
        <v>0</v>
      </c>
      <c r="BO38" s="131">
        <v>19.54</v>
      </c>
      <c r="BP38" s="131">
        <v>0</v>
      </c>
      <c r="BQ38" s="7">
        <v>7335720</v>
      </c>
      <c r="BR38" s="7">
        <v>0</v>
      </c>
      <c r="BS38" s="7">
        <v>7335720</v>
      </c>
      <c r="BT38" s="117">
        <v>0</v>
      </c>
      <c r="BU38" s="117">
        <v>0</v>
      </c>
      <c r="BV38" s="117">
        <v>0</v>
      </c>
      <c r="BW38" s="117">
        <v>0</v>
      </c>
      <c r="BX38" s="117">
        <v>0</v>
      </c>
      <c r="BY38" s="117">
        <v>0</v>
      </c>
      <c r="BZ38" s="117">
        <v>0</v>
      </c>
      <c r="CA38" s="117">
        <v>0</v>
      </c>
      <c r="CB38" s="117">
        <v>0</v>
      </c>
      <c r="CC38" s="117">
        <v>0</v>
      </c>
      <c r="CD38" s="117">
        <f>0</f>
        <v>0</v>
      </c>
      <c r="CE38" s="117">
        <f>0</f>
        <v>0</v>
      </c>
      <c r="CF38" s="118">
        <f>0</f>
        <v>0</v>
      </c>
      <c r="CG38" s="151">
        <v>19.54</v>
      </c>
      <c r="CH38" s="135">
        <v>0</v>
      </c>
      <c r="CI38" s="11">
        <v>7800000</v>
      </c>
      <c r="CJ38" s="11">
        <v>0</v>
      </c>
      <c r="CK38" s="11">
        <v>7800000</v>
      </c>
      <c r="CL38" s="11">
        <v>0</v>
      </c>
      <c r="CM38" s="124">
        <v>0</v>
      </c>
      <c r="CN38" s="11">
        <v>0</v>
      </c>
      <c r="CO38" s="11">
        <v>0</v>
      </c>
      <c r="CP38" s="11">
        <v>0</v>
      </c>
      <c r="CQ38" s="11">
        <v>0</v>
      </c>
      <c r="CR38" s="11">
        <v>0</v>
      </c>
      <c r="CS38" s="11">
        <v>0</v>
      </c>
      <c r="CT38" s="11">
        <v>0</v>
      </c>
      <c r="CU38" s="11">
        <v>0</v>
      </c>
      <c r="CV38" s="11">
        <f>0</f>
        <v>0</v>
      </c>
      <c r="CW38" s="11">
        <f>0</f>
        <v>0</v>
      </c>
      <c r="CX38" s="59">
        <f>0</f>
        <v>0</v>
      </c>
      <c r="CY38" s="230">
        <v>19.54</v>
      </c>
      <c r="CZ38" s="124">
        <v>0</v>
      </c>
      <c r="DA38" s="136">
        <v>19.54</v>
      </c>
      <c r="DB38" s="136">
        <v>0</v>
      </c>
      <c r="DC38" s="136">
        <v>19.54</v>
      </c>
      <c r="DD38" s="136">
        <v>0</v>
      </c>
      <c r="DE38" s="124">
        <v>8000000</v>
      </c>
      <c r="DF38" s="124">
        <v>0</v>
      </c>
      <c r="DG38" s="124">
        <v>8000000</v>
      </c>
      <c r="DH38" s="124">
        <v>0</v>
      </c>
      <c r="DI38" s="124">
        <v>0</v>
      </c>
      <c r="DJ38" s="124">
        <v>0</v>
      </c>
      <c r="DK38" s="124">
        <v>0</v>
      </c>
      <c r="DL38" s="124">
        <v>0</v>
      </c>
      <c r="DM38" s="124">
        <v>0</v>
      </c>
      <c r="DN38" s="124">
        <v>0</v>
      </c>
      <c r="DO38" s="124">
        <v>0</v>
      </c>
      <c r="DP38" s="124">
        <v>0</v>
      </c>
      <c r="DQ38" s="219">
        <v>0</v>
      </c>
      <c r="DR38" s="233">
        <f>0</f>
        <v>0</v>
      </c>
      <c r="DS38" s="233">
        <f>0</f>
        <v>0</v>
      </c>
      <c r="DT38" s="234">
        <f>0</f>
        <v>0</v>
      </c>
    </row>
    <row r="39" spans="1:124" ht="70.5" customHeight="1" x14ac:dyDescent="0.25">
      <c r="A39" s="8" t="s">
        <v>79</v>
      </c>
      <c r="B39" s="9">
        <v>43256503</v>
      </c>
      <c r="C39" s="4" t="s">
        <v>80</v>
      </c>
      <c r="D39" s="4" t="s">
        <v>453</v>
      </c>
      <c r="E39" s="9"/>
      <c r="F39" s="9">
        <v>1947710</v>
      </c>
      <c r="G39" s="9" t="s">
        <v>79</v>
      </c>
      <c r="H39" s="10" t="s">
        <v>47</v>
      </c>
      <c r="I39" s="47" t="s">
        <v>43</v>
      </c>
      <c r="J39" s="54">
        <v>5.07</v>
      </c>
      <c r="K39" s="11">
        <v>4</v>
      </c>
      <c r="L39" s="6">
        <v>5.07</v>
      </c>
      <c r="M39" s="6">
        <v>4</v>
      </c>
      <c r="N39" s="6">
        <v>881000</v>
      </c>
      <c r="O39" s="6">
        <v>0</v>
      </c>
      <c r="P39" s="6">
        <v>881000</v>
      </c>
      <c r="Q39" s="6">
        <v>0</v>
      </c>
      <c r="R39" s="6">
        <v>0</v>
      </c>
      <c r="S39" s="6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59">
        <v>0</v>
      </c>
      <c r="AA39" s="84">
        <v>5.07</v>
      </c>
      <c r="AB39" s="6">
        <v>4</v>
      </c>
      <c r="AC39" s="6">
        <v>893000</v>
      </c>
      <c r="AD39" s="6">
        <v>0</v>
      </c>
      <c r="AE39" s="7">
        <v>893000</v>
      </c>
      <c r="AF39" s="7" t="s">
        <v>233</v>
      </c>
      <c r="AG39" s="7">
        <v>0</v>
      </c>
      <c r="AH39" s="6">
        <v>0</v>
      </c>
      <c r="AI39" s="11">
        <v>45000</v>
      </c>
      <c r="AJ39" s="11">
        <v>0</v>
      </c>
      <c r="AK39" s="11">
        <v>45000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59">
        <v>0</v>
      </c>
      <c r="AV39" s="85">
        <v>5.07</v>
      </c>
      <c r="AW39" s="11">
        <v>4</v>
      </c>
      <c r="AX39" s="131">
        <v>5.07</v>
      </c>
      <c r="AY39" s="132">
        <v>4</v>
      </c>
      <c r="AZ39" s="7">
        <v>1192343</v>
      </c>
      <c r="BA39" s="7">
        <v>0</v>
      </c>
      <c r="BB39" s="7">
        <v>0</v>
      </c>
      <c r="BC39" s="7">
        <v>0</v>
      </c>
      <c r="BD39" s="11">
        <v>0</v>
      </c>
      <c r="BE39" s="33">
        <v>0</v>
      </c>
      <c r="BF39" s="33">
        <v>0</v>
      </c>
      <c r="BG39" s="33">
        <v>0</v>
      </c>
      <c r="BH39" s="33">
        <v>0</v>
      </c>
      <c r="BI39" s="7">
        <v>0</v>
      </c>
      <c r="BJ39" s="7">
        <v>0</v>
      </c>
      <c r="BK39" s="7">
        <v>0</v>
      </c>
      <c r="BL39" s="59">
        <v>0</v>
      </c>
      <c r="BM39" s="133">
        <v>5.07</v>
      </c>
      <c r="BN39" s="134">
        <v>4</v>
      </c>
      <c r="BO39" s="131">
        <v>5.07</v>
      </c>
      <c r="BP39" s="131">
        <v>4</v>
      </c>
      <c r="BQ39" s="7">
        <v>1400000</v>
      </c>
      <c r="BR39" s="7">
        <v>0</v>
      </c>
      <c r="BS39" s="7">
        <v>1400000</v>
      </c>
      <c r="BT39" s="117">
        <v>0</v>
      </c>
      <c r="BU39" s="117">
        <v>0</v>
      </c>
      <c r="BV39" s="117">
        <v>0</v>
      </c>
      <c r="BW39" s="117">
        <v>0</v>
      </c>
      <c r="BX39" s="117">
        <v>0</v>
      </c>
      <c r="BY39" s="117">
        <v>0</v>
      </c>
      <c r="BZ39" s="117">
        <v>0</v>
      </c>
      <c r="CA39" s="117">
        <v>0</v>
      </c>
      <c r="CB39" s="117">
        <v>0</v>
      </c>
      <c r="CC39" s="117">
        <v>0</v>
      </c>
      <c r="CD39" s="117">
        <f>0</f>
        <v>0</v>
      </c>
      <c r="CE39" s="117">
        <f>0</f>
        <v>0</v>
      </c>
      <c r="CF39" s="118">
        <f>0</f>
        <v>0</v>
      </c>
      <c r="CG39" s="151">
        <v>5.07</v>
      </c>
      <c r="CH39" s="135">
        <v>4</v>
      </c>
      <c r="CI39" s="11">
        <v>1335905</v>
      </c>
      <c r="CJ39" s="11">
        <v>0</v>
      </c>
      <c r="CK39" s="11">
        <v>1335905</v>
      </c>
      <c r="CL39" s="11">
        <v>0</v>
      </c>
      <c r="CM39" s="124">
        <v>0</v>
      </c>
      <c r="CN39" s="11">
        <v>0</v>
      </c>
      <c r="CO39" s="11">
        <v>0</v>
      </c>
      <c r="CP39" s="11">
        <v>0</v>
      </c>
      <c r="CQ39" s="11">
        <v>0</v>
      </c>
      <c r="CR39" s="11">
        <v>0</v>
      </c>
      <c r="CS39" s="11">
        <v>0</v>
      </c>
      <c r="CT39" s="11">
        <v>0</v>
      </c>
      <c r="CU39" s="11">
        <v>0</v>
      </c>
      <c r="CV39" s="11">
        <f>0</f>
        <v>0</v>
      </c>
      <c r="CW39" s="11">
        <f>0</f>
        <v>0</v>
      </c>
      <c r="CX39" s="59">
        <f>0</f>
        <v>0</v>
      </c>
      <c r="CY39" s="230">
        <v>5.07</v>
      </c>
      <c r="CZ39" s="124">
        <v>4</v>
      </c>
      <c r="DA39" s="136">
        <v>5.07</v>
      </c>
      <c r="DB39" s="136">
        <v>4</v>
      </c>
      <c r="DC39" s="136">
        <v>5.07</v>
      </c>
      <c r="DD39" s="136">
        <v>4</v>
      </c>
      <c r="DE39" s="124">
        <v>1190905</v>
      </c>
      <c r="DF39" s="124">
        <v>0</v>
      </c>
      <c r="DG39" s="124">
        <v>1190905</v>
      </c>
      <c r="DH39" s="124">
        <v>0</v>
      </c>
      <c r="DI39" s="124">
        <v>0</v>
      </c>
      <c r="DJ39" s="124">
        <v>0</v>
      </c>
      <c r="DK39" s="124">
        <v>0</v>
      </c>
      <c r="DL39" s="124">
        <v>0</v>
      </c>
      <c r="DM39" s="124">
        <v>0</v>
      </c>
      <c r="DN39" s="124">
        <v>0</v>
      </c>
      <c r="DO39" s="124">
        <v>0</v>
      </c>
      <c r="DP39" s="124">
        <v>0</v>
      </c>
      <c r="DQ39" s="219">
        <v>0</v>
      </c>
      <c r="DR39" s="233">
        <f>0</f>
        <v>0</v>
      </c>
      <c r="DS39" s="233">
        <f>0</f>
        <v>0</v>
      </c>
      <c r="DT39" s="234">
        <f>0</f>
        <v>0</v>
      </c>
    </row>
    <row r="40" spans="1:124" ht="70.5" customHeight="1" x14ac:dyDescent="0.25">
      <c r="A40" s="8" t="s">
        <v>82</v>
      </c>
      <c r="B40" s="9">
        <v>65100654</v>
      </c>
      <c r="C40" s="4" t="s">
        <v>80</v>
      </c>
      <c r="D40" s="4" t="s">
        <v>454</v>
      </c>
      <c r="E40" s="9"/>
      <c r="F40" s="9">
        <v>6722018</v>
      </c>
      <c r="G40" s="9" t="s">
        <v>299</v>
      </c>
      <c r="H40" s="10" t="s">
        <v>81</v>
      </c>
      <c r="I40" s="47" t="s">
        <v>62</v>
      </c>
      <c r="J40" s="54">
        <v>57.27</v>
      </c>
      <c r="K40" s="11">
        <v>0</v>
      </c>
      <c r="L40" s="6">
        <v>57.27</v>
      </c>
      <c r="M40" s="6">
        <v>0</v>
      </c>
      <c r="N40" s="6">
        <v>10310000</v>
      </c>
      <c r="O40" s="6">
        <v>0</v>
      </c>
      <c r="P40" s="6">
        <v>10310000</v>
      </c>
      <c r="Q40" s="6">
        <v>0</v>
      </c>
      <c r="R40" s="6">
        <v>0</v>
      </c>
      <c r="S40" s="6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59">
        <v>0</v>
      </c>
      <c r="AA40" s="84">
        <v>57.27</v>
      </c>
      <c r="AB40" s="6">
        <v>0</v>
      </c>
      <c r="AC40" s="6">
        <v>11937437</v>
      </c>
      <c r="AD40" s="6">
        <v>0</v>
      </c>
      <c r="AE40" s="7">
        <v>11937437</v>
      </c>
      <c r="AF40" s="7" t="s">
        <v>233</v>
      </c>
      <c r="AG40" s="7">
        <v>0</v>
      </c>
      <c r="AH40" s="6">
        <v>0</v>
      </c>
      <c r="AI40" s="11">
        <v>290000</v>
      </c>
      <c r="AJ40" s="11">
        <v>0</v>
      </c>
      <c r="AK40" s="11">
        <v>290000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59">
        <v>0</v>
      </c>
      <c r="AV40" s="85">
        <v>57.27</v>
      </c>
      <c r="AW40" s="11">
        <v>0</v>
      </c>
      <c r="AX40" s="131">
        <v>57.27</v>
      </c>
      <c r="AY40" s="132">
        <v>0</v>
      </c>
      <c r="AZ40" s="7">
        <v>16575370</v>
      </c>
      <c r="BA40" s="7">
        <v>0</v>
      </c>
      <c r="BB40" s="7">
        <v>0</v>
      </c>
      <c r="BC40" s="7">
        <v>0</v>
      </c>
      <c r="BD40" s="11">
        <v>0</v>
      </c>
      <c r="BE40" s="33">
        <v>0</v>
      </c>
      <c r="BF40" s="33">
        <v>0</v>
      </c>
      <c r="BG40" s="7">
        <v>0</v>
      </c>
      <c r="BH40" s="33">
        <v>0</v>
      </c>
      <c r="BI40" s="7">
        <v>0</v>
      </c>
      <c r="BJ40" s="7">
        <v>0</v>
      </c>
      <c r="BK40" s="7">
        <v>0</v>
      </c>
      <c r="BL40" s="59">
        <v>0</v>
      </c>
      <c r="BM40" s="133">
        <v>57.27</v>
      </c>
      <c r="BN40" s="134">
        <v>0</v>
      </c>
      <c r="BO40" s="131">
        <v>57.27</v>
      </c>
      <c r="BP40" s="131">
        <v>0</v>
      </c>
      <c r="BQ40" s="7">
        <v>18000000</v>
      </c>
      <c r="BR40" s="7">
        <v>0</v>
      </c>
      <c r="BS40" s="7">
        <v>18000000</v>
      </c>
      <c r="BT40" s="117">
        <v>0</v>
      </c>
      <c r="BU40" s="117">
        <v>0</v>
      </c>
      <c r="BV40" s="117">
        <v>0</v>
      </c>
      <c r="BW40" s="117">
        <v>0</v>
      </c>
      <c r="BX40" s="117">
        <v>0</v>
      </c>
      <c r="BY40" s="117">
        <v>0</v>
      </c>
      <c r="BZ40" s="117">
        <v>0</v>
      </c>
      <c r="CA40" s="117">
        <v>0</v>
      </c>
      <c r="CB40" s="117">
        <v>0</v>
      </c>
      <c r="CC40" s="117">
        <v>0</v>
      </c>
      <c r="CD40" s="117">
        <f>0</f>
        <v>0</v>
      </c>
      <c r="CE40" s="117">
        <f>0</f>
        <v>0</v>
      </c>
      <c r="CF40" s="118">
        <f>0</f>
        <v>0</v>
      </c>
      <c r="CG40" s="151">
        <v>57.27</v>
      </c>
      <c r="CH40" s="135">
        <v>0</v>
      </c>
      <c r="CI40" s="11">
        <v>17550000</v>
      </c>
      <c r="CJ40" s="11">
        <v>0</v>
      </c>
      <c r="CK40" s="11">
        <v>17550000</v>
      </c>
      <c r="CL40" s="11">
        <v>0</v>
      </c>
      <c r="CM40" s="124">
        <v>0</v>
      </c>
      <c r="CN40" s="11">
        <v>0</v>
      </c>
      <c r="CO40" s="11">
        <v>0</v>
      </c>
      <c r="CP40" s="11">
        <v>0</v>
      </c>
      <c r="CQ40" s="11">
        <v>0</v>
      </c>
      <c r="CR40" s="11">
        <v>0</v>
      </c>
      <c r="CS40" s="11">
        <v>0</v>
      </c>
      <c r="CT40" s="11">
        <v>0</v>
      </c>
      <c r="CU40" s="11">
        <v>0</v>
      </c>
      <c r="CV40" s="11">
        <f>0</f>
        <v>0</v>
      </c>
      <c r="CW40" s="11">
        <f>0</f>
        <v>0</v>
      </c>
      <c r="CX40" s="59">
        <f>0</f>
        <v>0</v>
      </c>
      <c r="CY40" s="230">
        <v>57.27</v>
      </c>
      <c r="CZ40" s="124">
        <v>0</v>
      </c>
      <c r="DA40" s="136">
        <v>57.27</v>
      </c>
      <c r="DB40" s="136">
        <v>0</v>
      </c>
      <c r="DC40" s="136">
        <v>57.27</v>
      </c>
      <c r="DD40" s="136">
        <v>0</v>
      </c>
      <c r="DE40" s="124">
        <v>18427500</v>
      </c>
      <c r="DF40" s="124">
        <v>0</v>
      </c>
      <c r="DG40" s="124">
        <v>18427500</v>
      </c>
      <c r="DH40" s="124">
        <v>0</v>
      </c>
      <c r="DI40" s="124">
        <v>0</v>
      </c>
      <c r="DJ40" s="124">
        <v>0</v>
      </c>
      <c r="DK40" s="124">
        <v>0</v>
      </c>
      <c r="DL40" s="124">
        <v>0</v>
      </c>
      <c r="DM40" s="124">
        <v>0</v>
      </c>
      <c r="DN40" s="124">
        <v>0</v>
      </c>
      <c r="DO40" s="124">
        <v>0</v>
      </c>
      <c r="DP40" s="124">
        <v>0</v>
      </c>
      <c r="DQ40" s="219">
        <v>0</v>
      </c>
      <c r="DR40" s="233">
        <f>0</f>
        <v>0</v>
      </c>
      <c r="DS40" s="233">
        <f>0</f>
        <v>0</v>
      </c>
      <c r="DT40" s="234">
        <f>0</f>
        <v>0</v>
      </c>
    </row>
    <row r="41" spans="1:124" ht="70.5" customHeight="1" x14ac:dyDescent="0.25">
      <c r="A41" s="8" t="s">
        <v>82</v>
      </c>
      <c r="B41" s="9">
        <v>65100654</v>
      </c>
      <c r="C41" s="4" t="s">
        <v>80</v>
      </c>
      <c r="D41" s="4" t="s">
        <v>454</v>
      </c>
      <c r="E41" s="9"/>
      <c r="F41" s="9">
        <v>7665554</v>
      </c>
      <c r="G41" s="9" t="s">
        <v>290</v>
      </c>
      <c r="H41" s="10" t="s">
        <v>47</v>
      </c>
      <c r="I41" s="47" t="s">
        <v>43</v>
      </c>
      <c r="J41" s="54">
        <v>3.84</v>
      </c>
      <c r="K41" s="11">
        <v>10</v>
      </c>
      <c r="L41" s="6">
        <v>3.84</v>
      </c>
      <c r="M41" s="6">
        <v>10</v>
      </c>
      <c r="N41" s="6">
        <v>844000</v>
      </c>
      <c r="O41" s="6">
        <v>0</v>
      </c>
      <c r="P41" s="6">
        <v>844000</v>
      </c>
      <c r="Q41" s="6">
        <v>0</v>
      </c>
      <c r="R41" s="6">
        <v>0</v>
      </c>
      <c r="S41" s="6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59">
        <v>0</v>
      </c>
      <c r="AA41" s="84">
        <v>3.84</v>
      </c>
      <c r="AB41" s="6">
        <v>10</v>
      </c>
      <c r="AC41" s="6">
        <v>1216000</v>
      </c>
      <c r="AD41" s="6">
        <v>0</v>
      </c>
      <c r="AE41" s="7">
        <v>1216000</v>
      </c>
      <c r="AF41" s="7" t="s">
        <v>233</v>
      </c>
      <c r="AG41" s="7">
        <v>0</v>
      </c>
      <c r="AH41" s="6">
        <v>0</v>
      </c>
      <c r="AI41" s="11">
        <v>34000</v>
      </c>
      <c r="AJ41" s="11">
        <v>0</v>
      </c>
      <c r="AK41" s="11">
        <v>34000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59">
        <v>0</v>
      </c>
      <c r="AV41" s="85">
        <v>3.84</v>
      </c>
      <c r="AW41" s="11">
        <v>10</v>
      </c>
      <c r="AX41" s="131">
        <v>3.84</v>
      </c>
      <c r="AY41" s="132">
        <v>10</v>
      </c>
      <c r="AZ41" s="7">
        <v>1500000</v>
      </c>
      <c r="BA41" s="7">
        <v>0</v>
      </c>
      <c r="BB41" s="7">
        <v>0</v>
      </c>
      <c r="BC41" s="7">
        <v>0</v>
      </c>
      <c r="BD41" s="11">
        <v>0</v>
      </c>
      <c r="BE41" s="33">
        <v>0</v>
      </c>
      <c r="BF41" s="33">
        <v>0</v>
      </c>
      <c r="BG41" s="33">
        <v>0</v>
      </c>
      <c r="BH41" s="33">
        <v>0</v>
      </c>
      <c r="BI41" s="7">
        <v>0</v>
      </c>
      <c r="BJ41" s="7">
        <v>0</v>
      </c>
      <c r="BK41" s="7">
        <v>0</v>
      </c>
      <c r="BL41" s="59">
        <v>0</v>
      </c>
      <c r="BM41" s="133">
        <v>3.84</v>
      </c>
      <c r="BN41" s="134">
        <v>10</v>
      </c>
      <c r="BO41" s="131">
        <v>3.84</v>
      </c>
      <c r="BP41" s="131">
        <v>10</v>
      </c>
      <c r="BQ41" s="7">
        <v>1500000</v>
      </c>
      <c r="BR41" s="7">
        <v>0</v>
      </c>
      <c r="BS41" s="7">
        <v>1500000</v>
      </c>
      <c r="BT41" s="117">
        <v>0</v>
      </c>
      <c r="BU41" s="117">
        <v>0</v>
      </c>
      <c r="BV41" s="117">
        <v>0</v>
      </c>
      <c r="BW41" s="117">
        <v>0</v>
      </c>
      <c r="BX41" s="117">
        <v>0</v>
      </c>
      <c r="BY41" s="117">
        <v>0</v>
      </c>
      <c r="BZ41" s="117">
        <v>0</v>
      </c>
      <c r="CA41" s="117">
        <v>0</v>
      </c>
      <c r="CB41" s="117">
        <v>0</v>
      </c>
      <c r="CC41" s="117">
        <v>0</v>
      </c>
      <c r="CD41" s="117">
        <f>0</f>
        <v>0</v>
      </c>
      <c r="CE41" s="117">
        <f>0</f>
        <v>0</v>
      </c>
      <c r="CF41" s="118">
        <f>0</f>
        <v>0</v>
      </c>
      <c r="CG41" s="151">
        <v>3.84</v>
      </c>
      <c r="CH41" s="135">
        <v>10</v>
      </c>
      <c r="CI41" s="11">
        <v>1236201</v>
      </c>
      <c r="CJ41" s="11">
        <v>0</v>
      </c>
      <c r="CK41" s="11">
        <v>1236201</v>
      </c>
      <c r="CL41" s="11">
        <v>0</v>
      </c>
      <c r="CM41" s="124">
        <v>0</v>
      </c>
      <c r="CN41" s="11">
        <v>0</v>
      </c>
      <c r="CO41" s="11">
        <v>0</v>
      </c>
      <c r="CP41" s="11">
        <v>0</v>
      </c>
      <c r="CQ41" s="11">
        <v>0</v>
      </c>
      <c r="CR41" s="11">
        <v>0</v>
      </c>
      <c r="CS41" s="11">
        <v>0</v>
      </c>
      <c r="CT41" s="11">
        <v>0</v>
      </c>
      <c r="CU41" s="11">
        <v>0</v>
      </c>
      <c r="CV41" s="11">
        <f>0</f>
        <v>0</v>
      </c>
      <c r="CW41" s="11">
        <f>0</f>
        <v>0</v>
      </c>
      <c r="CX41" s="59">
        <f>0</f>
        <v>0</v>
      </c>
      <c r="CY41" s="230">
        <v>3.84</v>
      </c>
      <c r="CZ41" s="124">
        <v>10</v>
      </c>
      <c r="DA41" s="136">
        <v>3.84</v>
      </c>
      <c r="DB41" s="136">
        <v>10</v>
      </c>
      <c r="DC41" s="136">
        <v>3.84</v>
      </c>
      <c r="DD41" s="136">
        <v>10</v>
      </c>
      <c r="DE41" s="124">
        <v>1260926</v>
      </c>
      <c r="DF41" s="124">
        <v>0</v>
      </c>
      <c r="DG41" s="124">
        <v>1260926</v>
      </c>
      <c r="DH41" s="124">
        <v>0</v>
      </c>
      <c r="DI41" s="124">
        <v>0</v>
      </c>
      <c r="DJ41" s="124">
        <v>0</v>
      </c>
      <c r="DK41" s="124">
        <v>0</v>
      </c>
      <c r="DL41" s="124">
        <v>0</v>
      </c>
      <c r="DM41" s="124">
        <v>0</v>
      </c>
      <c r="DN41" s="124">
        <v>0</v>
      </c>
      <c r="DO41" s="124">
        <v>0</v>
      </c>
      <c r="DP41" s="124">
        <v>0</v>
      </c>
      <c r="DQ41" s="219">
        <v>0</v>
      </c>
      <c r="DR41" s="233">
        <f>0</f>
        <v>0</v>
      </c>
      <c r="DS41" s="233">
        <f>0</f>
        <v>0</v>
      </c>
      <c r="DT41" s="234">
        <f>0</f>
        <v>0</v>
      </c>
    </row>
    <row r="42" spans="1:124" ht="70.5" customHeight="1" x14ac:dyDescent="0.25">
      <c r="A42" s="8" t="s">
        <v>82</v>
      </c>
      <c r="B42" s="9">
        <v>65100654</v>
      </c>
      <c r="C42" s="4" t="s">
        <v>80</v>
      </c>
      <c r="D42" s="4" t="s">
        <v>454</v>
      </c>
      <c r="E42" s="9"/>
      <c r="F42" s="9">
        <v>2480451</v>
      </c>
      <c r="G42" s="9" t="s">
        <v>274</v>
      </c>
      <c r="H42" s="10" t="s">
        <v>48</v>
      </c>
      <c r="I42" s="47" t="s">
        <v>43</v>
      </c>
      <c r="J42" s="54">
        <v>4.72</v>
      </c>
      <c r="K42" s="11">
        <v>10</v>
      </c>
      <c r="L42" s="6">
        <v>4.72</v>
      </c>
      <c r="M42" s="6">
        <v>10</v>
      </c>
      <c r="N42" s="6">
        <v>850000</v>
      </c>
      <c r="O42" s="6">
        <v>0</v>
      </c>
      <c r="P42" s="6">
        <v>850000</v>
      </c>
      <c r="Q42" s="6">
        <v>0</v>
      </c>
      <c r="R42" s="6">
        <v>0</v>
      </c>
      <c r="S42" s="6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59">
        <v>0</v>
      </c>
      <c r="AA42" s="84">
        <v>4.72</v>
      </c>
      <c r="AB42" s="6">
        <v>10</v>
      </c>
      <c r="AC42" s="6">
        <v>1061330</v>
      </c>
      <c r="AD42" s="6">
        <v>0</v>
      </c>
      <c r="AE42" s="7">
        <v>1061330</v>
      </c>
      <c r="AF42" s="7" t="s">
        <v>233</v>
      </c>
      <c r="AG42" s="7">
        <v>0</v>
      </c>
      <c r="AH42" s="6">
        <v>0</v>
      </c>
      <c r="AI42" s="11" t="s">
        <v>233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59">
        <v>0</v>
      </c>
      <c r="AV42" s="85">
        <v>4.72</v>
      </c>
      <c r="AW42" s="11">
        <v>10</v>
      </c>
      <c r="AX42" s="131">
        <v>4.72</v>
      </c>
      <c r="AY42" s="132">
        <v>10</v>
      </c>
      <c r="AZ42" s="7">
        <v>1500000</v>
      </c>
      <c r="BA42" s="7">
        <v>0</v>
      </c>
      <c r="BB42" s="7">
        <v>0</v>
      </c>
      <c r="BC42" s="7">
        <v>0</v>
      </c>
      <c r="BD42" s="11">
        <v>0</v>
      </c>
      <c r="BE42" s="33">
        <v>0</v>
      </c>
      <c r="BF42" s="33">
        <v>0</v>
      </c>
      <c r="BG42" s="7">
        <v>0</v>
      </c>
      <c r="BH42" s="33">
        <v>0</v>
      </c>
      <c r="BI42" s="7">
        <v>0</v>
      </c>
      <c r="BJ42" s="7">
        <v>0</v>
      </c>
      <c r="BK42" s="7">
        <v>0</v>
      </c>
      <c r="BL42" s="59">
        <v>0</v>
      </c>
      <c r="BM42" s="133">
        <v>4.72</v>
      </c>
      <c r="BN42" s="134">
        <v>10</v>
      </c>
      <c r="BO42" s="131">
        <v>4.72</v>
      </c>
      <c r="BP42" s="131">
        <v>10</v>
      </c>
      <c r="BQ42" s="7">
        <v>1500000</v>
      </c>
      <c r="BR42" s="7">
        <v>0</v>
      </c>
      <c r="BS42" s="7">
        <v>1500000</v>
      </c>
      <c r="BT42" s="117">
        <v>0</v>
      </c>
      <c r="BU42" s="117">
        <v>0</v>
      </c>
      <c r="BV42" s="117">
        <v>0</v>
      </c>
      <c r="BW42" s="117">
        <v>0</v>
      </c>
      <c r="BX42" s="117">
        <v>0</v>
      </c>
      <c r="BY42" s="117">
        <v>0</v>
      </c>
      <c r="BZ42" s="117">
        <v>0</v>
      </c>
      <c r="CA42" s="117">
        <v>0</v>
      </c>
      <c r="CB42" s="117">
        <v>0</v>
      </c>
      <c r="CC42" s="117">
        <v>0</v>
      </c>
      <c r="CD42" s="117">
        <f>0</f>
        <v>0</v>
      </c>
      <c r="CE42" s="117">
        <f>0</f>
        <v>0</v>
      </c>
      <c r="CF42" s="118">
        <f>0</f>
        <v>0</v>
      </c>
      <c r="CG42" s="151">
        <v>5.6</v>
      </c>
      <c r="CH42" s="135">
        <v>12</v>
      </c>
      <c r="CI42" s="11">
        <v>1500000</v>
      </c>
      <c r="CJ42" s="11">
        <v>0</v>
      </c>
      <c r="CK42" s="11">
        <v>1500000</v>
      </c>
      <c r="CL42" s="11">
        <v>0</v>
      </c>
      <c r="CM42" s="124">
        <v>0</v>
      </c>
      <c r="CN42" s="11">
        <v>0</v>
      </c>
      <c r="CO42" s="11">
        <v>0</v>
      </c>
      <c r="CP42" s="11">
        <v>0</v>
      </c>
      <c r="CQ42" s="11">
        <v>0</v>
      </c>
      <c r="CR42" s="11">
        <v>0</v>
      </c>
      <c r="CS42" s="11">
        <v>0</v>
      </c>
      <c r="CT42" s="11">
        <v>0</v>
      </c>
      <c r="CU42" s="11">
        <v>0</v>
      </c>
      <c r="CV42" s="11">
        <f>0</f>
        <v>0</v>
      </c>
      <c r="CW42" s="11">
        <f>0</f>
        <v>0</v>
      </c>
      <c r="CX42" s="59">
        <f>0</f>
        <v>0</v>
      </c>
      <c r="CY42" s="230">
        <v>5.6</v>
      </c>
      <c r="CZ42" s="124">
        <v>12</v>
      </c>
      <c r="DA42" s="136">
        <v>5.6</v>
      </c>
      <c r="DB42" s="136">
        <v>12</v>
      </c>
      <c r="DC42" s="136">
        <v>5.6</v>
      </c>
      <c r="DD42" s="136">
        <v>12</v>
      </c>
      <c r="DE42" s="124">
        <v>1037200</v>
      </c>
      <c r="DF42" s="124">
        <v>0</v>
      </c>
      <c r="DG42" s="124">
        <v>1037200</v>
      </c>
      <c r="DH42" s="124">
        <v>0</v>
      </c>
      <c r="DI42" s="124">
        <v>0</v>
      </c>
      <c r="DJ42" s="124">
        <v>0</v>
      </c>
      <c r="DK42" s="124">
        <v>0</v>
      </c>
      <c r="DL42" s="124">
        <v>0</v>
      </c>
      <c r="DM42" s="124">
        <v>0</v>
      </c>
      <c r="DN42" s="124">
        <v>0</v>
      </c>
      <c r="DO42" s="124">
        <v>0</v>
      </c>
      <c r="DP42" s="124">
        <v>0</v>
      </c>
      <c r="DQ42" s="219">
        <v>0</v>
      </c>
      <c r="DR42" s="233">
        <f>0</f>
        <v>0</v>
      </c>
      <c r="DS42" s="233">
        <f>0</f>
        <v>0</v>
      </c>
      <c r="DT42" s="234">
        <f>0</f>
        <v>0</v>
      </c>
    </row>
    <row r="43" spans="1:124" ht="70.5" customHeight="1" x14ac:dyDescent="0.25">
      <c r="A43" s="8" t="s">
        <v>83</v>
      </c>
      <c r="B43" s="9">
        <v>26571129</v>
      </c>
      <c r="C43" s="4" t="s">
        <v>50</v>
      </c>
      <c r="D43" s="9" t="s">
        <v>569</v>
      </c>
      <c r="E43" s="9"/>
      <c r="F43" s="9">
        <v>6769479</v>
      </c>
      <c r="G43" s="9" t="s">
        <v>276</v>
      </c>
      <c r="H43" s="10" t="s">
        <v>71</v>
      </c>
      <c r="I43" s="47" t="s">
        <v>56</v>
      </c>
      <c r="J43" s="54">
        <v>4</v>
      </c>
      <c r="K43" s="11">
        <v>0</v>
      </c>
      <c r="L43" s="6">
        <v>4</v>
      </c>
      <c r="M43" s="6">
        <v>0</v>
      </c>
      <c r="N43" s="6">
        <v>1400000</v>
      </c>
      <c r="O43" s="6">
        <v>0</v>
      </c>
      <c r="P43" s="6">
        <v>1400000</v>
      </c>
      <c r="Q43" s="6">
        <v>0</v>
      </c>
      <c r="R43" s="6">
        <v>0</v>
      </c>
      <c r="S43" s="6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59">
        <v>0</v>
      </c>
      <c r="AA43" s="84">
        <v>4</v>
      </c>
      <c r="AB43" s="6">
        <v>0</v>
      </c>
      <c r="AC43" s="6">
        <v>1400000</v>
      </c>
      <c r="AD43" s="6">
        <v>0</v>
      </c>
      <c r="AE43" s="7">
        <v>1400000</v>
      </c>
      <c r="AF43" s="7" t="s">
        <v>233</v>
      </c>
      <c r="AG43" s="7">
        <v>0</v>
      </c>
      <c r="AH43" s="6">
        <v>0</v>
      </c>
      <c r="AI43" s="11">
        <v>36000</v>
      </c>
      <c r="AJ43" s="11">
        <v>0</v>
      </c>
      <c r="AK43" s="11">
        <v>36000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59">
        <v>0</v>
      </c>
      <c r="AV43" s="85">
        <v>4</v>
      </c>
      <c r="AW43" s="11">
        <v>0</v>
      </c>
      <c r="AX43" s="131">
        <v>4</v>
      </c>
      <c r="AY43" s="132">
        <v>0</v>
      </c>
      <c r="AZ43" s="7">
        <v>1451890</v>
      </c>
      <c r="BA43" s="7">
        <v>0</v>
      </c>
      <c r="BB43" s="7">
        <v>0</v>
      </c>
      <c r="BC43" s="7">
        <v>0</v>
      </c>
      <c r="BD43" s="11">
        <v>0</v>
      </c>
      <c r="BE43" s="33">
        <v>0</v>
      </c>
      <c r="BF43" s="33">
        <v>0</v>
      </c>
      <c r="BG43" s="33">
        <v>0</v>
      </c>
      <c r="BH43" s="33">
        <v>0</v>
      </c>
      <c r="BI43" s="7">
        <v>0</v>
      </c>
      <c r="BJ43" s="7">
        <v>0</v>
      </c>
      <c r="BK43" s="7">
        <v>0</v>
      </c>
      <c r="BL43" s="59">
        <v>0</v>
      </c>
      <c r="BM43" s="133">
        <v>4</v>
      </c>
      <c r="BN43" s="134">
        <v>0</v>
      </c>
      <c r="BO43" s="131">
        <v>4</v>
      </c>
      <c r="BP43" s="131">
        <v>0</v>
      </c>
      <c r="BQ43" s="7">
        <v>1551020</v>
      </c>
      <c r="BR43" s="7">
        <v>91367.26</v>
      </c>
      <c r="BS43" s="7">
        <v>1459652.74</v>
      </c>
      <c r="BT43" s="117">
        <v>378000</v>
      </c>
      <c r="BU43" s="117">
        <v>0</v>
      </c>
      <c r="BV43" s="117">
        <v>0</v>
      </c>
      <c r="BW43" s="117">
        <v>0</v>
      </c>
      <c r="BX43" s="117">
        <v>0</v>
      </c>
      <c r="BY43" s="117">
        <v>0</v>
      </c>
      <c r="BZ43" s="117">
        <v>0</v>
      </c>
      <c r="CA43" s="117">
        <v>0</v>
      </c>
      <c r="CB43" s="117">
        <v>0</v>
      </c>
      <c r="CC43" s="117">
        <v>0</v>
      </c>
      <c r="CD43" s="117">
        <f>0</f>
        <v>0</v>
      </c>
      <c r="CE43" s="117">
        <f>0</f>
        <v>0</v>
      </c>
      <c r="CF43" s="118">
        <f>0</f>
        <v>0</v>
      </c>
      <c r="CG43" s="214"/>
      <c r="CH43" s="142"/>
      <c r="CI43" s="142"/>
      <c r="CJ43" s="142"/>
      <c r="CK43" s="142"/>
      <c r="CL43" s="26"/>
      <c r="CM43" s="125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57"/>
      <c r="CY43" s="160"/>
      <c r="CZ43" s="125"/>
      <c r="DA43" s="125"/>
      <c r="DB43" s="125"/>
      <c r="DC43" s="125"/>
      <c r="DD43" s="125"/>
      <c r="DE43" s="125"/>
      <c r="DF43" s="125"/>
      <c r="DG43" s="125"/>
      <c r="DH43" s="125"/>
      <c r="DI43" s="125"/>
      <c r="DJ43" s="125"/>
      <c r="DK43" s="125"/>
      <c r="DL43" s="125"/>
      <c r="DM43" s="125"/>
      <c r="DN43" s="125"/>
      <c r="DO43" s="125"/>
      <c r="DP43" s="125"/>
      <c r="DQ43" s="165"/>
      <c r="DR43" s="235"/>
      <c r="DS43" s="235"/>
      <c r="DT43" s="236"/>
    </row>
    <row r="44" spans="1:124" ht="70.5" customHeight="1" x14ac:dyDescent="0.25">
      <c r="A44" s="8" t="s">
        <v>321</v>
      </c>
      <c r="B44" s="12" t="s">
        <v>84</v>
      </c>
      <c r="C44" s="4" t="s">
        <v>37</v>
      </c>
      <c r="D44" s="4" t="s">
        <v>455</v>
      </c>
      <c r="E44" s="12"/>
      <c r="F44" s="9">
        <v>4358523</v>
      </c>
      <c r="G44" s="9" t="s">
        <v>322</v>
      </c>
      <c r="H44" s="10" t="s">
        <v>78</v>
      </c>
      <c r="I44" s="47" t="s">
        <v>56</v>
      </c>
      <c r="J44" s="54">
        <v>0.94</v>
      </c>
      <c r="K44" s="11">
        <v>0</v>
      </c>
      <c r="L44" s="6">
        <v>0.94</v>
      </c>
      <c r="M44" s="6">
        <v>0</v>
      </c>
      <c r="N44" s="6">
        <v>472000</v>
      </c>
      <c r="O44" s="6">
        <v>0</v>
      </c>
      <c r="P44" s="6">
        <v>472000</v>
      </c>
      <c r="Q44" s="6">
        <v>83000</v>
      </c>
      <c r="R44" s="6">
        <v>0</v>
      </c>
      <c r="S44" s="6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59">
        <v>0</v>
      </c>
      <c r="AA44" s="84">
        <v>0.94</v>
      </c>
      <c r="AB44" s="6">
        <v>0</v>
      </c>
      <c r="AC44" s="6">
        <v>498000</v>
      </c>
      <c r="AD44" s="6">
        <v>0</v>
      </c>
      <c r="AE44" s="7">
        <v>498000</v>
      </c>
      <c r="AF44" s="7">
        <v>20000</v>
      </c>
      <c r="AG44" s="7">
        <v>0</v>
      </c>
      <c r="AH44" s="6">
        <v>0</v>
      </c>
      <c r="AI44" s="11" t="s">
        <v>233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59">
        <v>0</v>
      </c>
      <c r="AV44" s="85">
        <v>0.94</v>
      </c>
      <c r="AW44" s="11">
        <v>0</v>
      </c>
      <c r="AX44" s="131">
        <v>0.94</v>
      </c>
      <c r="AY44" s="132">
        <v>0</v>
      </c>
      <c r="AZ44" s="7">
        <v>566376</v>
      </c>
      <c r="BA44" s="7">
        <v>0</v>
      </c>
      <c r="BB44" s="7">
        <v>0</v>
      </c>
      <c r="BC44" s="7">
        <v>55000</v>
      </c>
      <c r="BD44" s="11">
        <v>0</v>
      </c>
      <c r="BE44" s="33">
        <v>55000</v>
      </c>
      <c r="BF44" s="33">
        <v>0</v>
      </c>
      <c r="BG44" s="7">
        <v>0</v>
      </c>
      <c r="BH44" s="33">
        <v>0</v>
      </c>
      <c r="BI44" s="7">
        <v>0</v>
      </c>
      <c r="BJ44" s="7">
        <v>0</v>
      </c>
      <c r="BK44" s="7">
        <v>0</v>
      </c>
      <c r="BL44" s="59">
        <v>0</v>
      </c>
      <c r="BM44" s="133">
        <v>0.94</v>
      </c>
      <c r="BN44" s="134">
        <v>0</v>
      </c>
      <c r="BO44" s="131">
        <v>0.94</v>
      </c>
      <c r="BP44" s="131">
        <v>0</v>
      </c>
      <c r="BQ44" s="7">
        <v>508520</v>
      </c>
      <c r="BR44" s="7">
        <v>0</v>
      </c>
      <c r="BS44" s="7">
        <v>508520</v>
      </c>
      <c r="BT44" s="117">
        <v>89000</v>
      </c>
      <c r="BU44" s="117">
        <v>0</v>
      </c>
      <c r="BV44" s="117">
        <v>0</v>
      </c>
      <c r="BW44" s="117">
        <v>0</v>
      </c>
      <c r="BX44" s="117">
        <v>0</v>
      </c>
      <c r="BY44" s="117">
        <v>0</v>
      </c>
      <c r="BZ44" s="117">
        <v>0</v>
      </c>
      <c r="CA44" s="117">
        <v>0</v>
      </c>
      <c r="CB44" s="117">
        <v>0</v>
      </c>
      <c r="CC44" s="117">
        <v>0</v>
      </c>
      <c r="CD44" s="117">
        <f>0</f>
        <v>0</v>
      </c>
      <c r="CE44" s="117">
        <f>0</f>
        <v>0</v>
      </c>
      <c r="CF44" s="118">
        <f>0</f>
        <v>0</v>
      </c>
      <c r="CG44" s="151">
        <v>0.94</v>
      </c>
      <c r="CH44" s="135">
        <v>0</v>
      </c>
      <c r="CI44" s="11">
        <v>565984</v>
      </c>
      <c r="CJ44" s="11">
        <v>0</v>
      </c>
      <c r="CK44" s="11">
        <v>565984</v>
      </c>
      <c r="CL44" s="11">
        <v>102000</v>
      </c>
      <c r="CM44" s="124">
        <v>0</v>
      </c>
      <c r="CN44" s="11">
        <v>102000</v>
      </c>
      <c r="CO44" s="11">
        <v>0</v>
      </c>
      <c r="CP44" s="11">
        <v>0</v>
      </c>
      <c r="CQ44" s="11">
        <v>0</v>
      </c>
      <c r="CR44" s="11">
        <v>0</v>
      </c>
      <c r="CS44" s="11">
        <v>0</v>
      </c>
      <c r="CT44" s="11">
        <v>0</v>
      </c>
      <c r="CU44" s="11">
        <v>0</v>
      </c>
      <c r="CV44" s="11">
        <f>0</f>
        <v>0</v>
      </c>
      <c r="CW44" s="11">
        <f>0</f>
        <v>0</v>
      </c>
      <c r="CX44" s="59">
        <f>0</f>
        <v>0</v>
      </c>
      <c r="CY44" s="230">
        <v>0.94</v>
      </c>
      <c r="CZ44" s="124">
        <v>0</v>
      </c>
      <c r="DA44" s="136">
        <v>0.94</v>
      </c>
      <c r="DB44" s="136">
        <v>0</v>
      </c>
      <c r="DC44" s="136">
        <v>0.94</v>
      </c>
      <c r="DD44" s="136">
        <v>0</v>
      </c>
      <c r="DE44" s="124">
        <v>622708</v>
      </c>
      <c r="DF44" s="124">
        <v>0</v>
      </c>
      <c r="DG44" s="124">
        <v>622708</v>
      </c>
      <c r="DH44" s="124">
        <v>76000</v>
      </c>
      <c r="DI44" s="124">
        <v>0</v>
      </c>
      <c r="DJ44" s="124">
        <v>76000</v>
      </c>
      <c r="DK44" s="124">
        <v>0</v>
      </c>
      <c r="DL44" s="124">
        <v>0</v>
      </c>
      <c r="DM44" s="124">
        <v>0</v>
      </c>
      <c r="DN44" s="124">
        <v>0</v>
      </c>
      <c r="DO44" s="124">
        <v>0</v>
      </c>
      <c r="DP44" s="124">
        <v>0</v>
      </c>
      <c r="DQ44" s="219">
        <v>0</v>
      </c>
      <c r="DR44" s="233">
        <f>0</f>
        <v>0</v>
      </c>
      <c r="DS44" s="233">
        <f>0</f>
        <v>0</v>
      </c>
      <c r="DT44" s="234">
        <f>0</f>
        <v>0</v>
      </c>
    </row>
    <row r="45" spans="1:124" ht="70.5" customHeight="1" x14ac:dyDescent="0.25">
      <c r="A45" s="8" t="s">
        <v>321</v>
      </c>
      <c r="B45" s="12" t="s">
        <v>84</v>
      </c>
      <c r="C45" s="4" t="s">
        <v>37</v>
      </c>
      <c r="D45" s="4" t="s">
        <v>455</v>
      </c>
      <c r="E45" s="12"/>
      <c r="F45" s="9">
        <v>4756138</v>
      </c>
      <c r="G45" s="9" t="s">
        <v>331</v>
      </c>
      <c r="H45" s="10" t="s">
        <v>69</v>
      </c>
      <c r="I45" s="47" t="s">
        <v>62</v>
      </c>
      <c r="J45" s="54">
        <v>1.57</v>
      </c>
      <c r="K45" s="11">
        <v>0</v>
      </c>
      <c r="L45" s="6">
        <v>1.57</v>
      </c>
      <c r="M45" s="6">
        <v>0</v>
      </c>
      <c r="N45" s="6">
        <v>720000</v>
      </c>
      <c r="O45" s="6">
        <v>0</v>
      </c>
      <c r="P45" s="6">
        <v>720000</v>
      </c>
      <c r="Q45" s="6">
        <v>91000</v>
      </c>
      <c r="R45" s="6">
        <v>0</v>
      </c>
      <c r="S45" s="6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59">
        <v>0</v>
      </c>
      <c r="AA45" s="84">
        <v>1.57</v>
      </c>
      <c r="AB45" s="6">
        <v>0</v>
      </c>
      <c r="AC45" s="6">
        <v>910543</v>
      </c>
      <c r="AD45" s="6">
        <v>0</v>
      </c>
      <c r="AE45" s="7">
        <v>910543</v>
      </c>
      <c r="AF45" s="7">
        <v>34000</v>
      </c>
      <c r="AG45" s="7">
        <v>0</v>
      </c>
      <c r="AH45" s="6">
        <v>0</v>
      </c>
      <c r="AI45" s="11" t="s">
        <v>233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59">
        <v>0</v>
      </c>
      <c r="AV45" s="85">
        <v>1.57</v>
      </c>
      <c r="AW45" s="11">
        <v>0</v>
      </c>
      <c r="AX45" s="131">
        <v>1.57</v>
      </c>
      <c r="AY45" s="132">
        <v>0</v>
      </c>
      <c r="AZ45" s="7">
        <v>921076</v>
      </c>
      <c r="BA45" s="7">
        <v>0</v>
      </c>
      <c r="BB45" s="7">
        <v>0</v>
      </c>
      <c r="BC45" s="7">
        <v>91000</v>
      </c>
      <c r="BD45" s="11">
        <v>0</v>
      </c>
      <c r="BE45" s="33">
        <v>91000</v>
      </c>
      <c r="BF45" s="33">
        <v>0</v>
      </c>
      <c r="BG45" s="33">
        <v>0</v>
      </c>
      <c r="BH45" s="33">
        <v>0</v>
      </c>
      <c r="BI45" s="7">
        <v>0</v>
      </c>
      <c r="BJ45" s="7">
        <v>0</v>
      </c>
      <c r="BK45" s="7">
        <v>0</v>
      </c>
      <c r="BL45" s="59">
        <v>0</v>
      </c>
      <c r="BM45" s="133">
        <v>1.57</v>
      </c>
      <c r="BN45" s="134">
        <v>0</v>
      </c>
      <c r="BO45" s="131">
        <v>1.57</v>
      </c>
      <c r="BP45" s="131">
        <v>0</v>
      </c>
      <c r="BQ45" s="7">
        <v>960562</v>
      </c>
      <c r="BR45" s="7">
        <v>0</v>
      </c>
      <c r="BS45" s="7">
        <v>960562</v>
      </c>
      <c r="BT45" s="117">
        <v>147000</v>
      </c>
      <c r="BU45" s="117">
        <v>0</v>
      </c>
      <c r="BV45" s="117">
        <v>0</v>
      </c>
      <c r="BW45" s="117">
        <v>0</v>
      </c>
      <c r="BX45" s="117">
        <v>0</v>
      </c>
      <c r="BY45" s="117">
        <v>0</v>
      </c>
      <c r="BZ45" s="117">
        <v>0</v>
      </c>
      <c r="CA45" s="117">
        <v>0</v>
      </c>
      <c r="CB45" s="117">
        <v>0</v>
      </c>
      <c r="CC45" s="117">
        <v>0</v>
      </c>
      <c r="CD45" s="117">
        <f>0</f>
        <v>0</v>
      </c>
      <c r="CE45" s="117">
        <f>0</f>
        <v>0</v>
      </c>
      <c r="CF45" s="118">
        <f>0</f>
        <v>0</v>
      </c>
      <c r="CG45" s="151">
        <v>1.57</v>
      </c>
      <c r="CH45" s="135">
        <v>0</v>
      </c>
      <c r="CI45" s="11">
        <v>1017360</v>
      </c>
      <c r="CJ45" s="11">
        <v>0</v>
      </c>
      <c r="CK45" s="11">
        <v>1017360</v>
      </c>
      <c r="CL45" s="11">
        <v>170000</v>
      </c>
      <c r="CM45" s="124">
        <v>0</v>
      </c>
      <c r="CN45" s="11">
        <v>170000</v>
      </c>
      <c r="CO45" s="11">
        <v>0</v>
      </c>
      <c r="CP45" s="11">
        <v>0</v>
      </c>
      <c r="CQ45" s="11">
        <v>0</v>
      </c>
      <c r="CR45" s="11">
        <v>0</v>
      </c>
      <c r="CS45" s="11">
        <v>0</v>
      </c>
      <c r="CT45" s="11">
        <v>0</v>
      </c>
      <c r="CU45" s="11">
        <v>0</v>
      </c>
      <c r="CV45" s="11">
        <f>0</f>
        <v>0</v>
      </c>
      <c r="CW45" s="11">
        <f>0</f>
        <v>0</v>
      </c>
      <c r="CX45" s="59">
        <f>0</f>
        <v>0</v>
      </c>
      <c r="CY45" s="230">
        <v>1.57</v>
      </c>
      <c r="CZ45" s="124">
        <v>0</v>
      </c>
      <c r="DA45" s="136">
        <v>1.57</v>
      </c>
      <c r="DB45" s="136">
        <v>0</v>
      </c>
      <c r="DC45" s="136">
        <v>1.57</v>
      </c>
      <c r="DD45" s="136">
        <v>0</v>
      </c>
      <c r="DE45" s="124">
        <v>1017360</v>
      </c>
      <c r="DF45" s="124">
        <v>0</v>
      </c>
      <c r="DG45" s="124">
        <v>1017360</v>
      </c>
      <c r="DH45" s="124">
        <v>136000</v>
      </c>
      <c r="DI45" s="124">
        <v>0</v>
      </c>
      <c r="DJ45" s="124">
        <v>136000</v>
      </c>
      <c r="DK45" s="124">
        <v>0</v>
      </c>
      <c r="DL45" s="124">
        <v>0</v>
      </c>
      <c r="DM45" s="124">
        <v>0</v>
      </c>
      <c r="DN45" s="124">
        <v>0</v>
      </c>
      <c r="DO45" s="124">
        <v>0</v>
      </c>
      <c r="DP45" s="124">
        <v>0</v>
      </c>
      <c r="DQ45" s="219">
        <v>0</v>
      </c>
      <c r="DR45" s="233">
        <f>0</f>
        <v>0</v>
      </c>
      <c r="DS45" s="233">
        <f>0</f>
        <v>0</v>
      </c>
      <c r="DT45" s="234">
        <f>0</f>
        <v>0</v>
      </c>
    </row>
    <row r="46" spans="1:124" ht="70.5" customHeight="1" x14ac:dyDescent="0.25">
      <c r="A46" s="8" t="s">
        <v>25</v>
      </c>
      <c r="B46" s="9">
        <v>25755277</v>
      </c>
      <c r="C46" s="4" t="s">
        <v>74</v>
      </c>
      <c r="D46" s="4" t="s">
        <v>456</v>
      </c>
      <c r="E46" s="9"/>
      <c r="F46" s="9">
        <v>6719009</v>
      </c>
      <c r="G46" s="9" t="s">
        <v>361</v>
      </c>
      <c r="H46" s="10" t="s">
        <v>38</v>
      </c>
      <c r="I46" s="47" t="s">
        <v>39</v>
      </c>
      <c r="J46" s="54">
        <v>1.9</v>
      </c>
      <c r="K46" s="11">
        <v>0</v>
      </c>
      <c r="L46" s="6">
        <v>3</v>
      </c>
      <c r="M46" s="6">
        <v>0</v>
      </c>
      <c r="N46" s="6">
        <v>1132000</v>
      </c>
      <c r="O46" s="6">
        <v>0</v>
      </c>
      <c r="P46" s="6">
        <v>1132000</v>
      </c>
      <c r="Q46" s="6">
        <v>46000</v>
      </c>
      <c r="R46" s="6">
        <v>0</v>
      </c>
      <c r="S46" s="6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59">
        <v>0</v>
      </c>
      <c r="AA46" s="84">
        <v>3</v>
      </c>
      <c r="AB46" s="6">
        <v>0</v>
      </c>
      <c r="AC46" s="6">
        <v>1633851</v>
      </c>
      <c r="AD46" s="6">
        <v>0</v>
      </c>
      <c r="AE46" s="7">
        <v>1633851</v>
      </c>
      <c r="AF46" s="7">
        <v>64000</v>
      </c>
      <c r="AG46" s="7">
        <v>0</v>
      </c>
      <c r="AH46" s="6">
        <v>0</v>
      </c>
      <c r="AI46" s="11">
        <v>27000</v>
      </c>
      <c r="AJ46" s="11">
        <v>0</v>
      </c>
      <c r="AK46" s="11">
        <v>27000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59">
        <v>0</v>
      </c>
      <c r="AV46" s="85">
        <v>6</v>
      </c>
      <c r="AW46" s="11">
        <v>0</v>
      </c>
      <c r="AX46" s="131">
        <v>6</v>
      </c>
      <c r="AY46" s="132">
        <v>0</v>
      </c>
      <c r="AZ46" s="7">
        <v>3238567</v>
      </c>
      <c r="BA46" s="7">
        <v>0</v>
      </c>
      <c r="BB46" s="7">
        <v>0</v>
      </c>
      <c r="BC46" s="7">
        <v>348000</v>
      </c>
      <c r="BD46" s="11">
        <v>0</v>
      </c>
      <c r="BE46" s="33">
        <v>348000</v>
      </c>
      <c r="BF46" s="33">
        <v>0</v>
      </c>
      <c r="BG46" s="7">
        <v>0</v>
      </c>
      <c r="BH46" s="33">
        <v>0</v>
      </c>
      <c r="BI46" s="7">
        <v>0</v>
      </c>
      <c r="BJ46" s="7">
        <v>0</v>
      </c>
      <c r="BK46" s="7">
        <v>0</v>
      </c>
      <c r="BL46" s="59">
        <v>0</v>
      </c>
      <c r="BM46" s="133">
        <v>6</v>
      </c>
      <c r="BN46" s="134">
        <v>0</v>
      </c>
      <c r="BO46" s="131">
        <v>6</v>
      </c>
      <c r="BP46" s="131">
        <v>0</v>
      </c>
      <c r="BQ46" s="7">
        <v>3653479</v>
      </c>
      <c r="BR46" s="7">
        <v>0</v>
      </c>
      <c r="BS46" s="7">
        <v>3653479</v>
      </c>
      <c r="BT46" s="117">
        <v>413000</v>
      </c>
      <c r="BU46" s="117">
        <v>0</v>
      </c>
      <c r="BV46" s="117">
        <v>0</v>
      </c>
      <c r="BW46" s="117">
        <v>0</v>
      </c>
      <c r="BX46" s="117">
        <v>0</v>
      </c>
      <c r="BY46" s="117">
        <v>0</v>
      </c>
      <c r="BZ46" s="117">
        <v>0</v>
      </c>
      <c r="CA46" s="117">
        <v>0</v>
      </c>
      <c r="CB46" s="117">
        <v>0</v>
      </c>
      <c r="CC46" s="117">
        <v>0</v>
      </c>
      <c r="CD46" s="117">
        <f>0</f>
        <v>0</v>
      </c>
      <c r="CE46" s="117">
        <f>0</f>
        <v>0</v>
      </c>
      <c r="CF46" s="118">
        <f>0</f>
        <v>0</v>
      </c>
      <c r="CG46" s="151">
        <v>6</v>
      </c>
      <c r="CH46" s="135">
        <v>0</v>
      </c>
      <c r="CI46" s="11">
        <v>3898800</v>
      </c>
      <c r="CJ46" s="11">
        <v>0</v>
      </c>
      <c r="CK46" s="11">
        <v>3898800</v>
      </c>
      <c r="CL46" s="11">
        <v>391000</v>
      </c>
      <c r="CM46" s="124">
        <v>0</v>
      </c>
      <c r="CN46" s="11">
        <v>391000</v>
      </c>
      <c r="CO46" s="11">
        <v>0</v>
      </c>
      <c r="CP46" s="11">
        <v>0</v>
      </c>
      <c r="CQ46" s="11">
        <v>0</v>
      </c>
      <c r="CR46" s="11">
        <v>0</v>
      </c>
      <c r="CS46" s="11">
        <v>0</v>
      </c>
      <c r="CT46" s="11">
        <v>0</v>
      </c>
      <c r="CU46" s="11">
        <v>0</v>
      </c>
      <c r="CV46" s="11">
        <f>0</f>
        <v>0</v>
      </c>
      <c r="CW46" s="11">
        <f>0</f>
        <v>0</v>
      </c>
      <c r="CX46" s="59">
        <f>0</f>
        <v>0</v>
      </c>
      <c r="CY46" s="230">
        <v>7</v>
      </c>
      <c r="CZ46" s="124">
        <v>0</v>
      </c>
      <c r="DA46" s="136">
        <v>8</v>
      </c>
      <c r="DB46" s="136">
        <v>0</v>
      </c>
      <c r="DC46" s="136">
        <v>8</v>
      </c>
      <c r="DD46" s="136">
        <v>0</v>
      </c>
      <c r="DE46" s="124">
        <v>3898800</v>
      </c>
      <c r="DF46" s="124">
        <v>0</v>
      </c>
      <c r="DG46" s="124">
        <v>3898800</v>
      </c>
      <c r="DH46" s="124">
        <v>501000</v>
      </c>
      <c r="DI46" s="124">
        <v>0</v>
      </c>
      <c r="DJ46" s="124">
        <v>501000</v>
      </c>
      <c r="DK46" s="124">
        <v>0</v>
      </c>
      <c r="DL46" s="124">
        <v>0</v>
      </c>
      <c r="DM46" s="124">
        <v>0</v>
      </c>
      <c r="DN46" s="124">
        <v>0</v>
      </c>
      <c r="DO46" s="124">
        <v>0</v>
      </c>
      <c r="DP46" s="124">
        <v>0</v>
      </c>
      <c r="DQ46" s="219">
        <v>0</v>
      </c>
      <c r="DR46" s="233">
        <f>0</f>
        <v>0</v>
      </c>
      <c r="DS46" s="233">
        <f>0</f>
        <v>0</v>
      </c>
      <c r="DT46" s="234">
        <f>0</f>
        <v>0</v>
      </c>
    </row>
    <row r="47" spans="1:124" ht="70.5" customHeight="1" x14ac:dyDescent="0.25">
      <c r="A47" s="8" t="s">
        <v>25</v>
      </c>
      <c r="B47" s="9">
        <v>25755277</v>
      </c>
      <c r="C47" s="4" t="s">
        <v>74</v>
      </c>
      <c r="D47" s="4" t="s">
        <v>456</v>
      </c>
      <c r="E47" s="9"/>
      <c r="F47" s="9">
        <v>5235056</v>
      </c>
      <c r="G47" s="9" t="s">
        <v>340</v>
      </c>
      <c r="H47" s="10" t="s">
        <v>85</v>
      </c>
      <c r="I47" s="47" t="s">
        <v>39</v>
      </c>
      <c r="J47" s="54">
        <v>2</v>
      </c>
      <c r="K47" s="11">
        <v>0</v>
      </c>
      <c r="L47" s="6">
        <v>2.5</v>
      </c>
      <c r="M47" s="6">
        <v>0</v>
      </c>
      <c r="N47" s="6">
        <v>1114000</v>
      </c>
      <c r="O47" s="6">
        <v>0</v>
      </c>
      <c r="P47" s="6">
        <v>1114000</v>
      </c>
      <c r="Q47" s="6">
        <v>91000</v>
      </c>
      <c r="R47" s="6">
        <v>0</v>
      </c>
      <c r="S47" s="6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59">
        <v>0</v>
      </c>
      <c r="AA47" s="84">
        <v>3</v>
      </c>
      <c r="AB47" s="6">
        <v>0</v>
      </c>
      <c r="AC47" s="6">
        <v>1535346</v>
      </c>
      <c r="AD47" s="6">
        <v>0</v>
      </c>
      <c r="AE47" s="7">
        <v>1535346</v>
      </c>
      <c r="AF47" s="7">
        <v>53000</v>
      </c>
      <c r="AG47" s="7">
        <v>0</v>
      </c>
      <c r="AH47" s="6">
        <v>0</v>
      </c>
      <c r="AI47" s="11">
        <v>27000</v>
      </c>
      <c r="AJ47" s="11">
        <v>0</v>
      </c>
      <c r="AK47" s="11">
        <v>27000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59">
        <v>0</v>
      </c>
      <c r="AV47" s="85">
        <v>3</v>
      </c>
      <c r="AW47" s="11">
        <v>0</v>
      </c>
      <c r="AX47" s="131">
        <v>3</v>
      </c>
      <c r="AY47" s="132">
        <v>0</v>
      </c>
      <c r="AZ47" s="7">
        <v>1594283</v>
      </c>
      <c r="BA47" s="7">
        <v>0</v>
      </c>
      <c r="BB47" s="7">
        <v>0</v>
      </c>
      <c r="BC47" s="7">
        <v>174000</v>
      </c>
      <c r="BD47" s="11">
        <v>0</v>
      </c>
      <c r="BE47" s="33">
        <v>174000</v>
      </c>
      <c r="BF47" s="33">
        <v>0</v>
      </c>
      <c r="BG47" s="33">
        <v>0</v>
      </c>
      <c r="BH47" s="33">
        <v>0</v>
      </c>
      <c r="BI47" s="7">
        <v>0</v>
      </c>
      <c r="BJ47" s="7">
        <v>0</v>
      </c>
      <c r="BK47" s="7">
        <v>0</v>
      </c>
      <c r="BL47" s="59">
        <v>0</v>
      </c>
      <c r="BM47" s="133">
        <v>3</v>
      </c>
      <c r="BN47" s="134">
        <v>0</v>
      </c>
      <c r="BO47" s="131">
        <v>3</v>
      </c>
      <c r="BP47" s="131">
        <v>0</v>
      </c>
      <c r="BQ47" s="7">
        <v>2144264</v>
      </c>
      <c r="BR47" s="7">
        <v>274300</v>
      </c>
      <c r="BS47" s="7">
        <v>1869964</v>
      </c>
      <c r="BT47" s="117">
        <v>283000</v>
      </c>
      <c r="BU47" s="117">
        <v>0</v>
      </c>
      <c r="BV47" s="117">
        <v>0</v>
      </c>
      <c r="BW47" s="117">
        <v>0</v>
      </c>
      <c r="BX47" s="117">
        <v>0</v>
      </c>
      <c r="BY47" s="117">
        <v>0</v>
      </c>
      <c r="BZ47" s="117">
        <v>0</v>
      </c>
      <c r="CA47" s="117">
        <v>0</v>
      </c>
      <c r="CB47" s="117">
        <v>0</v>
      </c>
      <c r="CC47" s="117">
        <v>0</v>
      </c>
      <c r="CD47" s="117">
        <f>0</f>
        <v>0</v>
      </c>
      <c r="CE47" s="117">
        <f>0</f>
        <v>0</v>
      </c>
      <c r="CF47" s="118">
        <f>0</f>
        <v>0</v>
      </c>
      <c r="CG47" s="151">
        <v>3.5</v>
      </c>
      <c r="CH47" s="135">
        <v>0</v>
      </c>
      <c r="CI47" s="11">
        <v>2386841</v>
      </c>
      <c r="CJ47" s="11">
        <v>0</v>
      </c>
      <c r="CK47" s="11">
        <v>2386841</v>
      </c>
      <c r="CL47" s="11">
        <v>380000</v>
      </c>
      <c r="CM47" s="124">
        <v>0</v>
      </c>
      <c r="CN47" s="11">
        <v>380000</v>
      </c>
      <c r="CO47" s="11">
        <v>0</v>
      </c>
      <c r="CP47" s="11">
        <v>0</v>
      </c>
      <c r="CQ47" s="11">
        <v>0</v>
      </c>
      <c r="CR47" s="11">
        <v>0</v>
      </c>
      <c r="CS47" s="11">
        <v>0</v>
      </c>
      <c r="CT47" s="11">
        <v>0</v>
      </c>
      <c r="CU47" s="11">
        <v>0</v>
      </c>
      <c r="CV47" s="11">
        <f>0</f>
        <v>0</v>
      </c>
      <c r="CW47" s="11">
        <f>0</f>
        <v>0</v>
      </c>
      <c r="CX47" s="59">
        <f>0</f>
        <v>0</v>
      </c>
      <c r="CY47" s="230">
        <v>3.5</v>
      </c>
      <c r="CZ47" s="124">
        <v>0</v>
      </c>
      <c r="DA47" s="136">
        <v>3.5</v>
      </c>
      <c r="DB47" s="136">
        <v>0</v>
      </c>
      <c r="DC47" s="136">
        <v>3.5</v>
      </c>
      <c r="DD47" s="136">
        <v>0</v>
      </c>
      <c r="DE47" s="124">
        <v>2410613</v>
      </c>
      <c r="DF47" s="124">
        <v>0</v>
      </c>
      <c r="DG47" s="124">
        <v>2410613</v>
      </c>
      <c r="DH47" s="124">
        <v>305000</v>
      </c>
      <c r="DI47" s="124">
        <v>0</v>
      </c>
      <c r="DJ47" s="124">
        <v>305000</v>
      </c>
      <c r="DK47" s="124">
        <v>0</v>
      </c>
      <c r="DL47" s="124">
        <v>0</v>
      </c>
      <c r="DM47" s="124">
        <v>0</v>
      </c>
      <c r="DN47" s="124">
        <v>0</v>
      </c>
      <c r="DO47" s="124">
        <v>0</v>
      </c>
      <c r="DP47" s="124">
        <v>0</v>
      </c>
      <c r="DQ47" s="219">
        <v>0</v>
      </c>
      <c r="DR47" s="233">
        <f>0</f>
        <v>0</v>
      </c>
      <c r="DS47" s="233">
        <f>0</f>
        <v>0</v>
      </c>
      <c r="DT47" s="234">
        <f>0</f>
        <v>0</v>
      </c>
    </row>
    <row r="48" spans="1:124" ht="70.5" customHeight="1" x14ac:dyDescent="0.25">
      <c r="A48" s="8" t="s">
        <v>25</v>
      </c>
      <c r="B48" s="9">
        <v>25755277</v>
      </c>
      <c r="C48" s="4" t="s">
        <v>74</v>
      </c>
      <c r="D48" s="4" t="s">
        <v>456</v>
      </c>
      <c r="E48" s="9"/>
      <c r="F48" s="9">
        <v>5713240</v>
      </c>
      <c r="G48" s="9" t="s">
        <v>350</v>
      </c>
      <c r="H48" s="10" t="s">
        <v>86</v>
      </c>
      <c r="I48" s="47" t="s">
        <v>56</v>
      </c>
      <c r="J48" s="54">
        <v>5</v>
      </c>
      <c r="K48" s="11">
        <v>0</v>
      </c>
      <c r="L48" s="6">
        <v>6.1</v>
      </c>
      <c r="M48" s="6">
        <v>0</v>
      </c>
      <c r="N48" s="6">
        <v>2747000</v>
      </c>
      <c r="O48" s="6">
        <v>0</v>
      </c>
      <c r="P48" s="6">
        <v>2747000</v>
      </c>
      <c r="Q48" s="6">
        <v>107000</v>
      </c>
      <c r="R48" s="6">
        <v>0</v>
      </c>
      <c r="S48" s="6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59">
        <v>0</v>
      </c>
      <c r="AA48" s="84">
        <v>6</v>
      </c>
      <c r="AB48" s="6">
        <v>0</v>
      </c>
      <c r="AC48" s="6">
        <v>3324839</v>
      </c>
      <c r="AD48" s="6">
        <v>0</v>
      </c>
      <c r="AE48" s="7">
        <v>3324839</v>
      </c>
      <c r="AF48" s="7">
        <v>130000</v>
      </c>
      <c r="AG48" s="7">
        <v>0</v>
      </c>
      <c r="AH48" s="6">
        <v>0</v>
      </c>
      <c r="AI48" s="11">
        <v>54000</v>
      </c>
      <c r="AJ48" s="11">
        <v>0</v>
      </c>
      <c r="AK48" s="11">
        <v>54000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59">
        <v>0</v>
      </c>
      <c r="AV48" s="85">
        <v>6</v>
      </c>
      <c r="AW48" s="11">
        <v>0</v>
      </c>
      <c r="AX48" s="131">
        <v>6</v>
      </c>
      <c r="AY48" s="132">
        <v>0</v>
      </c>
      <c r="AZ48" s="7">
        <v>3670375</v>
      </c>
      <c r="BA48" s="7">
        <v>0</v>
      </c>
      <c r="BB48" s="7">
        <v>0</v>
      </c>
      <c r="BC48" s="7">
        <v>348000</v>
      </c>
      <c r="BD48" s="11">
        <v>0</v>
      </c>
      <c r="BE48" s="33">
        <v>348000</v>
      </c>
      <c r="BF48" s="33">
        <v>0</v>
      </c>
      <c r="BG48" s="7">
        <v>0</v>
      </c>
      <c r="BH48" s="33">
        <v>0</v>
      </c>
      <c r="BI48" s="7">
        <v>0</v>
      </c>
      <c r="BJ48" s="7">
        <v>0</v>
      </c>
      <c r="BK48" s="7">
        <v>0</v>
      </c>
      <c r="BL48" s="59">
        <v>0</v>
      </c>
      <c r="BM48" s="133">
        <v>6</v>
      </c>
      <c r="BN48" s="134">
        <v>0</v>
      </c>
      <c r="BO48" s="131">
        <v>6</v>
      </c>
      <c r="BP48" s="131">
        <v>0</v>
      </c>
      <c r="BQ48" s="7">
        <v>3710694</v>
      </c>
      <c r="BR48" s="7">
        <v>0</v>
      </c>
      <c r="BS48" s="7">
        <v>3710694</v>
      </c>
      <c r="BT48" s="117">
        <v>490000</v>
      </c>
      <c r="BU48" s="117">
        <v>0</v>
      </c>
      <c r="BV48" s="117">
        <v>0</v>
      </c>
      <c r="BW48" s="117">
        <v>0</v>
      </c>
      <c r="BX48" s="117">
        <v>0</v>
      </c>
      <c r="BY48" s="117">
        <v>0</v>
      </c>
      <c r="BZ48" s="117">
        <v>0</v>
      </c>
      <c r="CA48" s="117">
        <v>0</v>
      </c>
      <c r="CB48" s="117">
        <v>0</v>
      </c>
      <c r="CC48" s="117">
        <v>0</v>
      </c>
      <c r="CD48" s="117">
        <f>0</f>
        <v>0</v>
      </c>
      <c r="CE48" s="117">
        <f>0</f>
        <v>0</v>
      </c>
      <c r="CF48" s="118">
        <f>0</f>
        <v>0</v>
      </c>
      <c r="CG48" s="151">
        <v>6</v>
      </c>
      <c r="CH48" s="135">
        <v>0</v>
      </c>
      <c r="CI48" s="11">
        <v>4212000</v>
      </c>
      <c r="CJ48" s="11">
        <v>0</v>
      </c>
      <c r="CK48" s="11">
        <v>4212000</v>
      </c>
      <c r="CL48" s="11">
        <v>510000</v>
      </c>
      <c r="CM48" s="124">
        <v>0</v>
      </c>
      <c r="CN48" s="11">
        <v>510000</v>
      </c>
      <c r="CO48" s="11">
        <v>0</v>
      </c>
      <c r="CP48" s="11">
        <v>0</v>
      </c>
      <c r="CQ48" s="11">
        <v>0</v>
      </c>
      <c r="CR48" s="11">
        <v>0</v>
      </c>
      <c r="CS48" s="11">
        <v>0</v>
      </c>
      <c r="CT48" s="11">
        <v>0</v>
      </c>
      <c r="CU48" s="11">
        <v>0</v>
      </c>
      <c r="CV48" s="11">
        <f>0</f>
        <v>0</v>
      </c>
      <c r="CW48" s="11">
        <f>0</f>
        <v>0</v>
      </c>
      <c r="CX48" s="59">
        <f>0</f>
        <v>0</v>
      </c>
      <c r="CY48" s="230">
        <v>7</v>
      </c>
      <c r="CZ48" s="124">
        <v>0</v>
      </c>
      <c r="DA48" s="136">
        <v>7</v>
      </c>
      <c r="DB48" s="136">
        <v>0</v>
      </c>
      <c r="DC48" s="136">
        <v>7</v>
      </c>
      <c r="DD48" s="136">
        <v>0</v>
      </c>
      <c r="DE48" s="124">
        <v>4212000</v>
      </c>
      <c r="DF48" s="124">
        <v>0</v>
      </c>
      <c r="DG48" s="124">
        <v>4212000</v>
      </c>
      <c r="DH48" s="124">
        <v>520000</v>
      </c>
      <c r="DI48" s="124">
        <v>0</v>
      </c>
      <c r="DJ48" s="124">
        <v>520000</v>
      </c>
      <c r="DK48" s="124">
        <v>0</v>
      </c>
      <c r="DL48" s="124">
        <v>0</v>
      </c>
      <c r="DM48" s="124">
        <v>0</v>
      </c>
      <c r="DN48" s="124">
        <v>0</v>
      </c>
      <c r="DO48" s="124">
        <v>0</v>
      </c>
      <c r="DP48" s="124">
        <v>0</v>
      </c>
      <c r="DQ48" s="219">
        <v>0</v>
      </c>
      <c r="DR48" s="233">
        <f>0</f>
        <v>0</v>
      </c>
      <c r="DS48" s="233">
        <f>0</f>
        <v>0</v>
      </c>
      <c r="DT48" s="234">
        <f>0</f>
        <v>0</v>
      </c>
    </row>
    <row r="49" spans="1:124" ht="70.5" customHeight="1" x14ac:dyDescent="0.25">
      <c r="A49" s="8" t="s">
        <v>5</v>
      </c>
      <c r="B49" s="9">
        <v>68455232</v>
      </c>
      <c r="C49" s="4" t="s">
        <v>50</v>
      </c>
      <c r="D49" s="4" t="s">
        <v>457</v>
      </c>
      <c r="E49" s="9"/>
      <c r="F49" s="9">
        <v>9813481</v>
      </c>
      <c r="G49" s="9" t="s">
        <v>398</v>
      </c>
      <c r="H49" s="10" t="s">
        <v>38</v>
      </c>
      <c r="I49" s="47" t="s">
        <v>39</v>
      </c>
      <c r="J49" s="54">
        <v>5.734</v>
      </c>
      <c r="K49" s="11">
        <v>0</v>
      </c>
      <c r="L49" s="6">
        <v>5.734</v>
      </c>
      <c r="M49" s="6">
        <v>0</v>
      </c>
      <c r="N49" s="6">
        <v>1912000</v>
      </c>
      <c r="O49" s="6">
        <v>0</v>
      </c>
      <c r="P49" s="6">
        <v>1912000</v>
      </c>
      <c r="Q49" s="6">
        <v>0</v>
      </c>
      <c r="R49" s="6">
        <v>0</v>
      </c>
      <c r="S49" s="6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59">
        <v>0</v>
      </c>
      <c r="AA49" s="84">
        <v>5.734</v>
      </c>
      <c r="AB49" s="6">
        <v>0</v>
      </c>
      <c r="AC49" s="6">
        <v>2842618</v>
      </c>
      <c r="AD49" s="6">
        <v>0</v>
      </c>
      <c r="AE49" s="7">
        <v>2842618</v>
      </c>
      <c r="AF49" s="7">
        <v>123000</v>
      </c>
      <c r="AG49" s="7">
        <v>0</v>
      </c>
      <c r="AH49" s="6">
        <v>0</v>
      </c>
      <c r="AI49" s="11">
        <v>51000</v>
      </c>
      <c r="AJ49" s="11">
        <v>0</v>
      </c>
      <c r="AK49" s="11">
        <v>51000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59">
        <v>0</v>
      </c>
      <c r="AV49" s="85">
        <v>5.23</v>
      </c>
      <c r="AW49" s="11">
        <v>0</v>
      </c>
      <c r="AX49" s="131">
        <v>5.23</v>
      </c>
      <c r="AY49" s="132">
        <v>0</v>
      </c>
      <c r="AZ49" s="7">
        <v>2819201</v>
      </c>
      <c r="BA49" s="7">
        <v>0</v>
      </c>
      <c r="BB49" s="7">
        <v>0</v>
      </c>
      <c r="BC49" s="7">
        <v>303000</v>
      </c>
      <c r="BD49" s="11">
        <v>0</v>
      </c>
      <c r="BE49" s="33">
        <v>303000</v>
      </c>
      <c r="BF49" s="33">
        <v>0</v>
      </c>
      <c r="BG49" s="33">
        <v>0</v>
      </c>
      <c r="BH49" s="33">
        <v>0</v>
      </c>
      <c r="BI49" s="7">
        <v>0</v>
      </c>
      <c r="BJ49" s="7">
        <v>0</v>
      </c>
      <c r="BK49" s="7">
        <v>0</v>
      </c>
      <c r="BL49" s="59">
        <v>0</v>
      </c>
      <c r="BM49" s="133">
        <v>5.23</v>
      </c>
      <c r="BN49" s="134">
        <v>0</v>
      </c>
      <c r="BO49" s="131">
        <v>5.23</v>
      </c>
      <c r="BP49" s="131">
        <v>0</v>
      </c>
      <c r="BQ49" s="7">
        <v>2990120</v>
      </c>
      <c r="BR49" s="7">
        <v>0</v>
      </c>
      <c r="BS49" s="7">
        <v>2990120</v>
      </c>
      <c r="BT49" s="117">
        <v>361000</v>
      </c>
      <c r="BU49" s="117">
        <v>0</v>
      </c>
      <c r="BV49" s="117">
        <v>0</v>
      </c>
      <c r="BW49" s="117">
        <v>0</v>
      </c>
      <c r="BX49" s="117">
        <v>0</v>
      </c>
      <c r="BY49" s="117">
        <v>0</v>
      </c>
      <c r="BZ49" s="117">
        <v>0</v>
      </c>
      <c r="CA49" s="117">
        <v>0</v>
      </c>
      <c r="CB49" s="117">
        <v>0</v>
      </c>
      <c r="CC49" s="117">
        <v>0</v>
      </c>
      <c r="CD49" s="117">
        <f>0</f>
        <v>0</v>
      </c>
      <c r="CE49" s="117">
        <f>0</f>
        <v>0</v>
      </c>
      <c r="CF49" s="118">
        <f>0</f>
        <v>0</v>
      </c>
      <c r="CG49" s="151">
        <v>5.23</v>
      </c>
      <c r="CH49" s="135">
        <v>0</v>
      </c>
      <c r="CI49" s="11">
        <v>3398454</v>
      </c>
      <c r="CJ49" s="11">
        <v>0</v>
      </c>
      <c r="CK49" s="11">
        <v>3398454</v>
      </c>
      <c r="CL49" s="11">
        <v>340000</v>
      </c>
      <c r="CM49" s="124">
        <v>0</v>
      </c>
      <c r="CN49" s="11">
        <v>340000</v>
      </c>
      <c r="CO49" s="11">
        <v>0</v>
      </c>
      <c r="CP49" s="11">
        <v>0</v>
      </c>
      <c r="CQ49" s="11">
        <v>0</v>
      </c>
      <c r="CR49" s="11">
        <v>0</v>
      </c>
      <c r="CS49" s="11">
        <v>0</v>
      </c>
      <c r="CT49" s="11">
        <v>0</v>
      </c>
      <c r="CU49" s="11">
        <v>0</v>
      </c>
      <c r="CV49" s="11">
        <f>0</f>
        <v>0</v>
      </c>
      <c r="CW49" s="11">
        <f>0</f>
        <v>0</v>
      </c>
      <c r="CX49" s="59">
        <f>0</f>
        <v>0</v>
      </c>
      <c r="CY49" s="230">
        <v>5.23</v>
      </c>
      <c r="CZ49" s="124">
        <v>0</v>
      </c>
      <c r="DA49" s="136">
        <v>5.23</v>
      </c>
      <c r="DB49" s="136">
        <v>0</v>
      </c>
      <c r="DC49" s="136">
        <v>5.23</v>
      </c>
      <c r="DD49" s="136">
        <v>0</v>
      </c>
      <c r="DE49" s="124">
        <v>3566107</v>
      </c>
      <c r="DF49" s="124">
        <v>0</v>
      </c>
      <c r="DG49" s="124">
        <v>3566107</v>
      </c>
      <c r="DH49" s="124">
        <v>375000</v>
      </c>
      <c r="DI49" s="124">
        <v>0</v>
      </c>
      <c r="DJ49" s="124">
        <v>375000</v>
      </c>
      <c r="DK49" s="124">
        <v>0</v>
      </c>
      <c r="DL49" s="124">
        <v>0</v>
      </c>
      <c r="DM49" s="124">
        <v>0</v>
      </c>
      <c r="DN49" s="124">
        <v>0</v>
      </c>
      <c r="DO49" s="124">
        <v>0</v>
      </c>
      <c r="DP49" s="124">
        <v>0</v>
      </c>
      <c r="DQ49" s="219">
        <v>0</v>
      </c>
      <c r="DR49" s="233">
        <f>0</f>
        <v>0</v>
      </c>
      <c r="DS49" s="233">
        <f>0</f>
        <v>0</v>
      </c>
      <c r="DT49" s="234">
        <f>0</f>
        <v>0</v>
      </c>
    </row>
    <row r="50" spans="1:124" ht="70.5" customHeight="1" x14ac:dyDescent="0.25">
      <c r="A50" s="8" t="s">
        <v>87</v>
      </c>
      <c r="B50" s="9">
        <v>48282961</v>
      </c>
      <c r="C50" s="4" t="s">
        <v>58</v>
      </c>
      <c r="D50" s="4" t="s">
        <v>458</v>
      </c>
      <c r="E50" s="9" t="s">
        <v>251</v>
      </c>
      <c r="F50" s="9">
        <v>2293541</v>
      </c>
      <c r="G50" s="9" t="s">
        <v>271</v>
      </c>
      <c r="H50" s="10" t="s">
        <v>51</v>
      </c>
      <c r="I50" s="47" t="s">
        <v>39</v>
      </c>
      <c r="J50" s="54">
        <v>12.7</v>
      </c>
      <c r="K50" s="11">
        <v>0</v>
      </c>
      <c r="L50" s="6">
        <v>12.7</v>
      </c>
      <c r="M50" s="6">
        <v>0</v>
      </c>
      <c r="N50" s="6">
        <v>6441000</v>
      </c>
      <c r="O50" s="6">
        <v>0</v>
      </c>
      <c r="P50" s="6">
        <v>6441000</v>
      </c>
      <c r="Q50" s="6">
        <v>0</v>
      </c>
      <c r="R50" s="6">
        <v>0</v>
      </c>
      <c r="S50" s="6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59">
        <v>2415514</v>
      </c>
      <c r="AA50" s="84">
        <v>12.7</v>
      </c>
      <c r="AB50" s="6">
        <v>0</v>
      </c>
      <c r="AC50" s="6">
        <v>7001822</v>
      </c>
      <c r="AD50" s="6">
        <v>0</v>
      </c>
      <c r="AE50" s="7">
        <v>7001822</v>
      </c>
      <c r="AF50" s="7" t="s">
        <v>233</v>
      </c>
      <c r="AG50" s="7">
        <v>0</v>
      </c>
      <c r="AH50" s="6">
        <v>0</v>
      </c>
      <c r="AI50" s="11" t="s">
        <v>233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59">
        <v>2656807.94</v>
      </c>
      <c r="AV50" s="85">
        <v>12.7</v>
      </c>
      <c r="AW50" s="11">
        <v>0</v>
      </c>
      <c r="AX50" s="131">
        <v>12.7</v>
      </c>
      <c r="AY50" s="132">
        <v>0</v>
      </c>
      <c r="AZ50" s="7">
        <v>6103589</v>
      </c>
      <c r="BA50" s="7">
        <v>0</v>
      </c>
      <c r="BB50" s="7">
        <v>0</v>
      </c>
      <c r="BC50" s="7">
        <v>0</v>
      </c>
      <c r="BD50" s="11">
        <v>0</v>
      </c>
      <c r="BE50" s="33">
        <v>0</v>
      </c>
      <c r="BF50" s="33">
        <v>0</v>
      </c>
      <c r="BG50" s="7">
        <v>0</v>
      </c>
      <c r="BH50" s="33">
        <v>0</v>
      </c>
      <c r="BI50" s="7">
        <v>0</v>
      </c>
      <c r="BJ50" s="7">
        <v>0</v>
      </c>
      <c r="BK50" s="7">
        <v>0</v>
      </c>
      <c r="BL50" s="59">
        <v>4657671.6100000003</v>
      </c>
      <c r="BM50" s="133">
        <v>12.7</v>
      </c>
      <c r="BN50" s="134">
        <v>0</v>
      </c>
      <c r="BO50" s="131">
        <v>12.7</v>
      </c>
      <c r="BP50" s="131">
        <v>0</v>
      </c>
      <c r="BQ50" s="7">
        <v>6257544</v>
      </c>
      <c r="BR50" s="7">
        <v>0</v>
      </c>
      <c r="BS50" s="7">
        <v>6257544</v>
      </c>
      <c r="BT50" s="117">
        <v>0</v>
      </c>
      <c r="BU50" s="117">
        <v>0</v>
      </c>
      <c r="BV50" s="117">
        <v>0</v>
      </c>
      <c r="BW50" s="117">
        <v>0</v>
      </c>
      <c r="BX50" s="117">
        <v>0</v>
      </c>
      <c r="BY50" s="117">
        <v>0</v>
      </c>
      <c r="BZ50" s="117">
        <v>0</v>
      </c>
      <c r="CA50" s="117">
        <v>0</v>
      </c>
      <c r="CB50" s="117">
        <v>0</v>
      </c>
      <c r="CC50" s="117">
        <v>4492692.32</v>
      </c>
      <c r="CD50" s="117">
        <f>0</f>
        <v>0</v>
      </c>
      <c r="CE50" s="117">
        <f>0</f>
        <v>0</v>
      </c>
      <c r="CF50" s="118">
        <f>0</f>
        <v>0</v>
      </c>
      <c r="CG50" s="151">
        <v>12.7</v>
      </c>
      <c r="CH50" s="135">
        <v>0</v>
      </c>
      <c r="CI50" s="11">
        <v>7059000</v>
      </c>
      <c r="CJ50" s="11">
        <v>0</v>
      </c>
      <c r="CK50" s="11">
        <v>7059000</v>
      </c>
      <c r="CL50" s="11">
        <v>0</v>
      </c>
      <c r="CM50" s="124">
        <v>0</v>
      </c>
      <c r="CN50" s="11">
        <v>0</v>
      </c>
      <c r="CO50" s="11">
        <v>0</v>
      </c>
      <c r="CP50" s="11">
        <v>0</v>
      </c>
      <c r="CQ50" s="11">
        <v>0</v>
      </c>
      <c r="CR50" s="11">
        <v>0</v>
      </c>
      <c r="CS50" s="11">
        <v>0</v>
      </c>
      <c r="CT50" s="11">
        <v>0</v>
      </c>
      <c r="CU50" s="11">
        <v>4132163.37</v>
      </c>
      <c r="CV50" s="11">
        <f>0</f>
        <v>0</v>
      </c>
      <c r="CW50" s="11">
        <f>0</f>
        <v>0</v>
      </c>
      <c r="CX50" s="59">
        <f>0</f>
        <v>0</v>
      </c>
      <c r="CY50" s="230">
        <v>12.7</v>
      </c>
      <c r="CZ50" s="124">
        <v>0</v>
      </c>
      <c r="DA50" s="136">
        <v>12.7</v>
      </c>
      <c r="DB50" s="136">
        <v>0</v>
      </c>
      <c r="DC50" s="136">
        <v>12.7</v>
      </c>
      <c r="DD50" s="136">
        <v>0</v>
      </c>
      <c r="DE50" s="124">
        <v>7200180</v>
      </c>
      <c r="DF50" s="124">
        <v>0</v>
      </c>
      <c r="DG50" s="124">
        <v>7200180</v>
      </c>
      <c r="DH50" s="124">
        <v>0</v>
      </c>
      <c r="DI50" s="124">
        <v>0</v>
      </c>
      <c r="DJ50" s="124">
        <v>0</v>
      </c>
      <c r="DK50" s="124">
        <v>0</v>
      </c>
      <c r="DL50" s="124">
        <v>0</v>
      </c>
      <c r="DM50" s="124">
        <v>0</v>
      </c>
      <c r="DN50" s="124">
        <v>0</v>
      </c>
      <c r="DO50" s="124">
        <v>0</v>
      </c>
      <c r="DP50" s="124">
        <v>0</v>
      </c>
      <c r="DQ50" s="219">
        <v>0</v>
      </c>
      <c r="DR50" s="233">
        <f>0</f>
        <v>0</v>
      </c>
      <c r="DS50" s="233">
        <f>0</f>
        <v>0</v>
      </c>
      <c r="DT50" s="234">
        <f>0</f>
        <v>0</v>
      </c>
    </row>
    <row r="51" spans="1:124" ht="70.5" customHeight="1" x14ac:dyDescent="0.25">
      <c r="A51" s="8" t="s">
        <v>87</v>
      </c>
      <c r="B51" s="9">
        <v>48282961</v>
      </c>
      <c r="C51" s="4" t="s">
        <v>58</v>
      </c>
      <c r="D51" s="4" t="s">
        <v>458</v>
      </c>
      <c r="E51" s="9" t="s">
        <v>251</v>
      </c>
      <c r="F51" s="9">
        <v>2038560</v>
      </c>
      <c r="G51" s="9" t="s">
        <v>265</v>
      </c>
      <c r="H51" s="10" t="s">
        <v>60</v>
      </c>
      <c r="I51" s="47" t="s">
        <v>43</v>
      </c>
      <c r="J51" s="54">
        <v>6.3</v>
      </c>
      <c r="K51" s="11">
        <v>5</v>
      </c>
      <c r="L51" s="6">
        <v>6.3</v>
      </c>
      <c r="M51" s="6">
        <v>5</v>
      </c>
      <c r="N51" s="6">
        <v>2805000</v>
      </c>
      <c r="O51" s="6">
        <v>0</v>
      </c>
      <c r="P51" s="6">
        <v>2805000</v>
      </c>
      <c r="Q51" s="6">
        <v>0</v>
      </c>
      <c r="R51" s="6">
        <v>0</v>
      </c>
      <c r="S51" s="6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59">
        <v>947486</v>
      </c>
      <c r="AA51" s="84">
        <v>6.3</v>
      </c>
      <c r="AB51" s="6">
        <v>5</v>
      </c>
      <c r="AC51" s="6">
        <v>2905500</v>
      </c>
      <c r="AD51" s="6">
        <v>0</v>
      </c>
      <c r="AE51" s="7">
        <v>2905500</v>
      </c>
      <c r="AF51" s="7" t="s">
        <v>233</v>
      </c>
      <c r="AG51" s="7">
        <v>0</v>
      </c>
      <c r="AH51" s="6">
        <v>0</v>
      </c>
      <c r="AI51" s="11" t="s">
        <v>233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59">
        <v>881490.06</v>
      </c>
      <c r="AV51" s="85">
        <v>6.3</v>
      </c>
      <c r="AW51" s="11">
        <v>5</v>
      </c>
      <c r="AX51" s="131">
        <v>6.3</v>
      </c>
      <c r="AY51" s="132">
        <v>5</v>
      </c>
      <c r="AZ51" s="7">
        <v>3097092</v>
      </c>
      <c r="BA51" s="7">
        <v>0</v>
      </c>
      <c r="BB51" s="7">
        <v>0</v>
      </c>
      <c r="BC51" s="7">
        <v>0</v>
      </c>
      <c r="BD51" s="11">
        <v>0</v>
      </c>
      <c r="BE51" s="33">
        <v>0</v>
      </c>
      <c r="BF51" s="33">
        <v>0</v>
      </c>
      <c r="BG51" s="33">
        <v>0</v>
      </c>
      <c r="BH51" s="33">
        <v>0</v>
      </c>
      <c r="BI51" s="7">
        <v>0</v>
      </c>
      <c r="BJ51" s="7">
        <v>0</v>
      </c>
      <c r="BK51" s="7">
        <v>0</v>
      </c>
      <c r="BL51" s="59">
        <v>836775.39</v>
      </c>
      <c r="BM51" s="133">
        <v>6.3</v>
      </c>
      <c r="BN51" s="134">
        <v>5</v>
      </c>
      <c r="BO51" s="131">
        <v>6.3</v>
      </c>
      <c r="BP51" s="131">
        <v>5</v>
      </c>
      <c r="BQ51" s="7">
        <v>3120000</v>
      </c>
      <c r="BR51" s="7">
        <v>0</v>
      </c>
      <c r="BS51" s="7">
        <v>3120000</v>
      </c>
      <c r="BT51" s="117">
        <v>0</v>
      </c>
      <c r="BU51" s="117">
        <v>0</v>
      </c>
      <c r="BV51" s="117">
        <v>0</v>
      </c>
      <c r="BW51" s="117">
        <v>0</v>
      </c>
      <c r="BX51" s="117">
        <v>0</v>
      </c>
      <c r="BY51" s="117">
        <v>0</v>
      </c>
      <c r="BZ51" s="117">
        <v>0</v>
      </c>
      <c r="CA51" s="117">
        <v>0</v>
      </c>
      <c r="CB51" s="117">
        <v>0</v>
      </c>
      <c r="CC51" s="117">
        <v>519307.68</v>
      </c>
      <c r="CD51" s="117">
        <f>0</f>
        <v>0</v>
      </c>
      <c r="CE51" s="117">
        <f>0</f>
        <v>0</v>
      </c>
      <c r="CF51" s="118">
        <f>0</f>
        <v>0</v>
      </c>
      <c r="CG51" s="151">
        <v>6.3</v>
      </c>
      <c r="CH51" s="135">
        <v>5</v>
      </c>
      <c r="CI51" s="11">
        <v>3120000</v>
      </c>
      <c r="CJ51" s="11">
        <v>0</v>
      </c>
      <c r="CK51" s="11">
        <v>3120000</v>
      </c>
      <c r="CL51" s="11">
        <v>0</v>
      </c>
      <c r="CM51" s="124">
        <v>0</v>
      </c>
      <c r="CN51" s="11">
        <v>0</v>
      </c>
      <c r="CO51" s="11">
        <v>0</v>
      </c>
      <c r="CP51" s="11">
        <v>0</v>
      </c>
      <c r="CQ51" s="11">
        <v>0</v>
      </c>
      <c r="CR51" s="11">
        <v>0</v>
      </c>
      <c r="CS51" s="11">
        <v>0</v>
      </c>
      <c r="CT51" s="11">
        <v>0</v>
      </c>
      <c r="CU51" s="11">
        <v>879836.63</v>
      </c>
      <c r="CV51" s="11">
        <f>0</f>
        <v>0</v>
      </c>
      <c r="CW51" s="11">
        <f>0</f>
        <v>0</v>
      </c>
      <c r="CX51" s="59">
        <f>0</f>
        <v>0</v>
      </c>
      <c r="CY51" s="230">
        <v>6.3</v>
      </c>
      <c r="CZ51" s="124">
        <v>5</v>
      </c>
      <c r="DA51" s="136">
        <v>6.3</v>
      </c>
      <c r="DB51" s="136">
        <v>5</v>
      </c>
      <c r="DC51" s="136">
        <v>6.3</v>
      </c>
      <c r="DD51" s="136">
        <v>5</v>
      </c>
      <c r="DE51" s="124">
        <v>3120000</v>
      </c>
      <c r="DF51" s="124">
        <v>0</v>
      </c>
      <c r="DG51" s="124">
        <v>3120000</v>
      </c>
      <c r="DH51" s="124">
        <v>0</v>
      </c>
      <c r="DI51" s="124">
        <v>0</v>
      </c>
      <c r="DJ51" s="124">
        <v>0</v>
      </c>
      <c r="DK51" s="124">
        <v>0</v>
      </c>
      <c r="DL51" s="124">
        <v>0</v>
      </c>
      <c r="DM51" s="124">
        <v>0</v>
      </c>
      <c r="DN51" s="124">
        <v>0</v>
      </c>
      <c r="DO51" s="124">
        <v>0</v>
      </c>
      <c r="DP51" s="124">
        <v>0</v>
      </c>
      <c r="DQ51" s="219">
        <v>0</v>
      </c>
      <c r="DR51" s="233">
        <f>0</f>
        <v>0</v>
      </c>
      <c r="DS51" s="233">
        <f>0</f>
        <v>0</v>
      </c>
      <c r="DT51" s="234">
        <f>0</f>
        <v>0</v>
      </c>
    </row>
    <row r="52" spans="1:124" ht="70.5" customHeight="1" x14ac:dyDescent="0.25">
      <c r="A52" s="8" t="s">
        <v>88</v>
      </c>
      <c r="B52" s="9">
        <v>68247877</v>
      </c>
      <c r="C52" s="4" t="s">
        <v>80</v>
      </c>
      <c r="D52" s="4" t="s">
        <v>459</v>
      </c>
      <c r="E52" s="9"/>
      <c r="F52" s="9">
        <v>6907978</v>
      </c>
      <c r="G52" s="9" t="s">
        <v>290</v>
      </c>
      <c r="H52" s="10" t="s">
        <v>47</v>
      </c>
      <c r="I52" s="47" t="s">
        <v>43</v>
      </c>
      <c r="J52" s="54">
        <v>4.2</v>
      </c>
      <c r="K52" s="11">
        <v>2</v>
      </c>
      <c r="L52" s="6">
        <v>4.2</v>
      </c>
      <c r="M52" s="6">
        <v>2</v>
      </c>
      <c r="N52" s="6">
        <v>954000</v>
      </c>
      <c r="O52" s="6">
        <v>0</v>
      </c>
      <c r="P52" s="6">
        <v>954000</v>
      </c>
      <c r="Q52" s="6">
        <v>0</v>
      </c>
      <c r="R52" s="6">
        <v>0</v>
      </c>
      <c r="S52" s="6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59">
        <v>0</v>
      </c>
      <c r="AA52" s="84">
        <v>4.2</v>
      </c>
      <c r="AB52" s="6">
        <v>2</v>
      </c>
      <c r="AC52" s="6">
        <v>957000</v>
      </c>
      <c r="AD52" s="6">
        <v>0</v>
      </c>
      <c r="AE52" s="7">
        <v>957000</v>
      </c>
      <c r="AF52" s="7" t="s">
        <v>233</v>
      </c>
      <c r="AG52" s="7">
        <v>0</v>
      </c>
      <c r="AH52" s="6">
        <v>0</v>
      </c>
      <c r="AI52" s="11">
        <v>38000</v>
      </c>
      <c r="AJ52" s="11">
        <v>0</v>
      </c>
      <c r="AK52" s="11">
        <v>38000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59">
        <v>0</v>
      </c>
      <c r="AV52" s="85">
        <v>4.2</v>
      </c>
      <c r="AW52" s="11">
        <v>2</v>
      </c>
      <c r="AX52" s="131">
        <v>4.2</v>
      </c>
      <c r="AY52" s="132">
        <v>2</v>
      </c>
      <c r="AZ52" s="7">
        <v>984000</v>
      </c>
      <c r="BA52" s="7">
        <v>44958</v>
      </c>
      <c r="BB52" s="7">
        <v>80877</v>
      </c>
      <c r="BC52" s="7">
        <v>0</v>
      </c>
      <c r="BD52" s="11">
        <v>0</v>
      </c>
      <c r="BE52" s="33">
        <v>0</v>
      </c>
      <c r="BF52" s="33">
        <v>0</v>
      </c>
      <c r="BG52" s="7">
        <v>0</v>
      </c>
      <c r="BH52" s="33">
        <v>0</v>
      </c>
      <c r="BI52" s="7">
        <v>0</v>
      </c>
      <c r="BJ52" s="7">
        <v>0</v>
      </c>
      <c r="BK52" s="7">
        <v>0</v>
      </c>
      <c r="BL52" s="59">
        <v>0</v>
      </c>
      <c r="BM52" s="133">
        <v>4.2</v>
      </c>
      <c r="BN52" s="134">
        <v>2</v>
      </c>
      <c r="BO52" s="131">
        <v>4.2</v>
      </c>
      <c r="BP52" s="131">
        <v>2</v>
      </c>
      <c r="BQ52" s="7">
        <v>720000</v>
      </c>
      <c r="BR52" s="7">
        <v>0</v>
      </c>
      <c r="BS52" s="7">
        <v>720000</v>
      </c>
      <c r="BT52" s="117">
        <v>0</v>
      </c>
      <c r="BU52" s="117">
        <v>0</v>
      </c>
      <c r="BV52" s="117">
        <v>0</v>
      </c>
      <c r="BW52" s="117">
        <v>0</v>
      </c>
      <c r="BX52" s="117">
        <v>0</v>
      </c>
      <c r="BY52" s="117">
        <v>0</v>
      </c>
      <c r="BZ52" s="117">
        <v>0</v>
      </c>
      <c r="CA52" s="117">
        <v>0</v>
      </c>
      <c r="CB52" s="117">
        <v>0</v>
      </c>
      <c r="CC52" s="117">
        <v>0</v>
      </c>
      <c r="CD52" s="117">
        <f>0</f>
        <v>0</v>
      </c>
      <c r="CE52" s="117">
        <f>0</f>
        <v>0</v>
      </c>
      <c r="CF52" s="118">
        <f>0</f>
        <v>0</v>
      </c>
      <c r="CG52" s="151">
        <v>4.2</v>
      </c>
      <c r="CH52" s="135">
        <v>2</v>
      </c>
      <c r="CI52" s="11">
        <v>1008000</v>
      </c>
      <c r="CJ52" s="11">
        <v>0</v>
      </c>
      <c r="CK52" s="11">
        <v>1008000</v>
      </c>
      <c r="CL52" s="11">
        <v>0</v>
      </c>
      <c r="CM52" s="124">
        <v>0</v>
      </c>
      <c r="CN52" s="11">
        <v>0</v>
      </c>
      <c r="CO52" s="11">
        <v>0</v>
      </c>
      <c r="CP52" s="11">
        <v>0</v>
      </c>
      <c r="CQ52" s="11">
        <v>0</v>
      </c>
      <c r="CR52" s="11">
        <v>0</v>
      </c>
      <c r="CS52" s="11">
        <v>0</v>
      </c>
      <c r="CT52" s="11">
        <v>0</v>
      </c>
      <c r="CU52" s="11">
        <v>0</v>
      </c>
      <c r="CV52" s="11">
        <f>0</f>
        <v>0</v>
      </c>
      <c r="CW52" s="11">
        <f>0</f>
        <v>0</v>
      </c>
      <c r="CX52" s="59">
        <f>0</f>
        <v>0</v>
      </c>
      <c r="CY52" s="230">
        <v>5.35</v>
      </c>
      <c r="CZ52" s="124">
        <v>3</v>
      </c>
      <c r="DA52" s="136">
        <v>5.35</v>
      </c>
      <c r="DB52" s="136">
        <v>3</v>
      </c>
      <c r="DC52" s="136">
        <v>5.35</v>
      </c>
      <c r="DD52" s="136">
        <v>3</v>
      </c>
      <c r="DE52" s="124">
        <v>1512000</v>
      </c>
      <c r="DF52" s="124">
        <v>0</v>
      </c>
      <c r="DG52" s="124">
        <v>1512000</v>
      </c>
      <c r="DH52" s="124">
        <v>0</v>
      </c>
      <c r="DI52" s="124">
        <v>0</v>
      </c>
      <c r="DJ52" s="124">
        <v>0</v>
      </c>
      <c r="DK52" s="124">
        <v>0</v>
      </c>
      <c r="DL52" s="124">
        <v>0</v>
      </c>
      <c r="DM52" s="124">
        <v>0</v>
      </c>
      <c r="DN52" s="124">
        <v>0</v>
      </c>
      <c r="DO52" s="124">
        <v>0</v>
      </c>
      <c r="DP52" s="124">
        <v>0</v>
      </c>
      <c r="DQ52" s="219">
        <v>0</v>
      </c>
      <c r="DR52" s="233">
        <f>0</f>
        <v>0</v>
      </c>
      <c r="DS52" s="233">
        <f>0</f>
        <v>0</v>
      </c>
      <c r="DT52" s="234">
        <f>0</f>
        <v>0</v>
      </c>
    </row>
    <row r="53" spans="1:124" ht="70.5" customHeight="1" x14ac:dyDescent="0.25">
      <c r="A53" s="8" t="s">
        <v>88</v>
      </c>
      <c r="B53" s="9">
        <v>68247877</v>
      </c>
      <c r="C53" s="4" t="s">
        <v>80</v>
      </c>
      <c r="D53" s="4" t="s">
        <v>459</v>
      </c>
      <c r="E53" s="9"/>
      <c r="F53" s="9">
        <v>3790182</v>
      </c>
      <c r="G53" s="9" t="s">
        <v>271</v>
      </c>
      <c r="H53" s="10" t="s">
        <v>51</v>
      </c>
      <c r="I53" s="47" t="s">
        <v>39</v>
      </c>
      <c r="J53" s="54">
        <v>4.9000000000000004</v>
      </c>
      <c r="K53" s="11">
        <v>0</v>
      </c>
      <c r="L53" s="6">
        <v>4.9000000000000004</v>
      </c>
      <c r="M53" s="6">
        <v>0</v>
      </c>
      <c r="N53" s="6">
        <v>2465000</v>
      </c>
      <c r="O53" s="6">
        <v>0</v>
      </c>
      <c r="P53" s="6">
        <v>2465000</v>
      </c>
      <c r="Q53" s="6">
        <v>0</v>
      </c>
      <c r="R53" s="6">
        <v>0</v>
      </c>
      <c r="S53" s="6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59">
        <v>0</v>
      </c>
      <c r="AA53" s="84">
        <v>4.9000000000000004</v>
      </c>
      <c r="AB53" s="6">
        <v>0</v>
      </c>
      <c r="AC53" s="6">
        <v>2468000</v>
      </c>
      <c r="AD53" s="6">
        <v>0</v>
      </c>
      <c r="AE53" s="7">
        <v>2468000</v>
      </c>
      <c r="AF53" s="7" t="s">
        <v>233</v>
      </c>
      <c r="AG53" s="7">
        <v>0</v>
      </c>
      <c r="AH53" s="6">
        <v>0</v>
      </c>
      <c r="AI53" s="11">
        <v>44000</v>
      </c>
      <c r="AJ53" s="11">
        <v>0</v>
      </c>
      <c r="AK53" s="11">
        <v>44000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59">
        <v>0</v>
      </c>
      <c r="AV53" s="85">
        <v>4.9000000000000004</v>
      </c>
      <c r="AW53" s="11">
        <v>0</v>
      </c>
      <c r="AX53" s="131">
        <v>4.9000000000000004</v>
      </c>
      <c r="AY53" s="132">
        <v>0</v>
      </c>
      <c r="AZ53" s="7">
        <v>2369101</v>
      </c>
      <c r="BA53" s="7">
        <v>0</v>
      </c>
      <c r="BB53" s="7">
        <v>0</v>
      </c>
      <c r="BC53" s="7">
        <v>0</v>
      </c>
      <c r="BD53" s="11">
        <v>0</v>
      </c>
      <c r="BE53" s="33">
        <v>0</v>
      </c>
      <c r="BF53" s="33">
        <v>0</v>
      </c>
      <c r="BG53" s="33">
        <v>0</v>
      </c>
      <c r="BH53" s="33">
        <v>0</v>
      </c>
      <c r="BI53" s="7">
        <v>0</v>
      </c>
      <c r="BJ53" s="7">
        <v>0</v>
      </c>
      <c r="BK53" s="7">
        <v>0</v>
      </c>
      <c r="BL53" s="59">
        <v>0</v>
      </c>
      <c r="BM53" s="133">
        <v>4.9000000000000004</v>
      </c>
      <c r="BN53" s="134">
        <v>0</v>
      </c>
      <c r="BO53" s="131">
        <v>4.9000000000000004</v>
      </c>
      <c r="BP53" s="131">
        <v>0</v>
      </c>
      <c r="BQ53" s="7">
        <v>2353950</v>
      </c>
      <c r="BR53" s="7">
        <v>0</v>
      </c>
      <c r="BS53" s="7">
        <v>2353950</v>
      </c>
      <c r="BT53" s="117">
        <v>0</v>
      </c>
      <c r="BU53" s="117">
        <v>0</v>
      </c>
      <c r="BV53" s="117">
        <v>0</v>
      </c>
      <c r="BW53" s="117">
        <v>0</v>
      </c>
      <c r="BX53" s="117">
        <v>0</v>
      </c>
      <c r="BY53" s="117">
        <v>0</v>
      </c>
      <c r="BZ53" s="117">
        <v>0</v>
      </c>
      <c r="CA53" s="117">
        <v>0</v>
      </c>
      <c r="CB53" s="117">
        <v>0</v>
      </c>
      <c r="CC53" s="117">
        <v>0</v>
      </c>
      <c r="CD53" s="117">
        <f>0</f>
        <v>0</v>
      </c>
      <c r="CE53" s="117">
        <f>0</f>
        <v>0</v>
      </c>
      <c r="CF53" s="118">
        <f>0</f>
        <v>0</v>
      </c>
      <c r="CG53" s="151">
        <v>4.9000000000000004</v>
      </c>
      <c r="CH53" s="135">
        <v>0</v>
      </c>
      <c r="CI53" s="11">
        <v>3439800</v>
      </c>
      <c r="CJ53" s="11">
        <v>0</v>
      </c>
      <c r="CK53" s="11">
        <v>3439800</v>
      </c>
      <c r="CL53" s="11">
        <v>0</v>
      </c>
      <c r="CM53" s="124">
        <v>0</v>
      </c>
      <c r="CN53" s="11">
        <v>0</v>
      </c>
      <c r="CO53" s="11">
        <v>0</v>
      </c>
      <c r="CP53" s="11">
        <v>0</v>
      </c>
      <c r="CQ53" s="11">
        <v>0</v>
      </c>
      <c r="CR53" s="11">
        <v>0</v>
      </c>
      <c r="CS53" s="11">
        <v>0</v>
      </c>
      <c r="CT53" s="11">
        <v>0</v>
      </c>
      <c r="CU53" s="11">
        <v>0</v>
      </c>
      <c r="CV53" s="11">
        <f>0</f>
        <v>0</v>
      </c>
      <c r="CW53" s="11">
        <f>0</f>
        <v>0</v>
      </c>
      <c r="CX53" s="59">
        <f>0</f>
        <v>0</v>
      </c>
      <c r="CY53" s="230">
        <v>3.75</v>
      </c>
      <c r="CZ53" s="124">
        <v>0</v>
      </c>
      <c r="DA53" s="136">
        <v>3.75</v>
      </c>
      <c r="DB53" s="136">
        <v>0</v>
      </c>
      <c r="DC53" s="136">
        <v>3.75</v>
      </c>
      <c r="DD53" s="136">
        <v>0</v>
      </c>
      <c r="DE53" s="124">
        <v>2632500</v>
      </c>
      <c r="DF53" s="124">
        <v>0</v>
      </c>
      <c r="DG53" s="124">
        <v>2632500</v>
      </c>
      <c r="DH53" s="124">
        <v>0</v>
      </c>
      <c r="DI53" s="124">
        <v>0</v>
      </c>
      <c r="DJ53" s="124">
        <v>0</v>
      </c>
      <c r="DK53" s="124">
        <v>0</v>
      </c>
      <c r="DL53" s="124">
        <v>0</v>
      </c>
      <c r="DM53" s="124">
        <v>0</v>
      </c>
      <c r="DN53" s="124">
        <v>0</v>
      </c>
      <c r="DO53" s="124">
        <v>0</v>
      </c>
      <c r="DP53" s="124">
        <v>0</v>
      </c>
      <c r="DQ53" s="219">
        <v>0</v>
      </c>
      <c r="DR53" s="233">
        <f>0</f>
        <v>0</v>
      </c>
      <c r="DS53" s="233">
        <f>0</f>
        <v>0</v>
      </c>
      <c r="DT53" s="234">
        <f>0</f>
        <v>0</v>
      </c>
    </row>
    <row r="54" spans="1:124" ht="70.5" customHeight="1" x14ac:dyDescent="0.25">
      <c r="A54" s="8" t="s">
        <v>88</v>
      </c>
      <c r="B54" s="9">
        <v>68247877</v>
      </c>
      <c r="C54" s="4" t="s">
        <v>80</v>
      </c>
      <c r="D54" s="4" t="s">
        <v>459</v>
      </c>
      <c r="E54" s="9"/>
      <c r="F54" s="9">
        <v>5312119</v>
      </c>
      <c r="G54" s="9" t="s">
        <v>343</v>
      </c>
      <c r="H54" s="10" t="s">
        <v>89</v>
      </c>
      <c r="I54" s="47" t="s">
        <v>43</v>
      </c>
      <c r="J54" s="54">
        <v>5.05</v>
      </c>
      <c r="K54" s="11">
        <v>5</v>
      </c>
      <c r="L54" s="6">
        <v>5.05</v>
      </c>
      <c r="M54" s="6">
        <v>5</v>
      </c>
      <c r="N54" s="6">
        <v>1611000</v>
      </c>
      <c r="O54" s="6">
        <v>0</v>
      </c>
      <c r="P54" s="6">
        <v>1611000</v>
      </c>
      <c r="Q54" s="6">
        <v>0</v>
      </c>
      <c r="R54" s="6">
        <v>0</v>
      </c>
      <c r="S54" s="6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59">
        <v>0</v>
      </c>
      <c r="AA54" s="84">
        <v>5.05</v>
      </c>
      <c r="AB54" s="6">
        <v>5</v>
      </c>
      <c r="AC54" s="6">
        <v>1636000</v>
      </c>
      <c r="AD54" s="6">
        <v>0</v>
      </c>
      <c r="AE54" s="7">
        <v>1636000</v>
      </c>
      <c r="AF54" s="7" t="s">
        <v>233</v>
      </c>
      <c r="AG54" s="7">
        <v>0</v>
      </c>
      <c r="AH54" s="6">
        <v>0</v>
      </c>
      <c r="AI54" s="11" t="s">
        <v>233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59">
        <v>0</v>
      </c>
      <c r="AV54" s="85">
        <v>5.05</v>
      </c>
      <c r="AW54" s="11">
        <v>5</v>
      </c>
      <c r="AX54" s="131">
        <v>5.05</v>
      </c>
      <c r="AY54" s="132">
        <v>5</v>
      </c>
      <c r="AZ54" s="7">
        <v>1935457</v>
      </c>
      <c r="BA54" s="7">
        <v>44958</v>
      </c>
      <c r="BB54" s="7">
        <v>49239</v>
      </c>
      <c r="BC54" s="7">
        <v>0</v>
      </c>
      <c r="BD54" s="11">
        <v>0</v>
      </c>
      <c r="BE54" s="33">
        <v>0</v>
      </c>
      <c r="BF54" s="33">
        <v>0</v>
      </c>
      <c r="BG54" s="7">
        <v>0</v>
      </c>
      <c r="BH54" s="33">
        <v>0</v>
      </c>
      <c r="BI54" s="7">
        <v>0</v>
      </c>
      <c r="BJ54" s="7">
        <v>0</v>
      </c>
      <c r="BK54" s="7">
        <v>0</v>
      </c>
      <c r="BL54" s="59">
        <v>0</v>
      </c>
      <c r="BM54" s="133">
        <v>5.05</v>
      </c>
      <c r="BN54" s="134">
        <v>5</v>
      </c>
      <c r="BO54" s="131">
        <v>5.05</v>
      </c>
      <c r="BP54" s="131">
        <v>5</v>
      </c>
      <c r="BQ54" s="7">
        <v>2370000</v>
      </c>
      <c r="BR54" s="7">
        <v>0</v>
      </c>
      <c r="BS54" s="7">
        <v>2370000</v>
      </c>
      <c r="BT54" s="117">
        <v>0</v>
      </c>
      <c r="BU54" s="117">
        <v>0</v>
      </c>
      <c r="BV54" s="117">
        <v>0</v>
      </c>
      <c r="BW54" s="117">
        <v>0</v>
      </c>
      <c r="BX54" s="117">
        <v>0</v>
      </c>
      <c r="BY54" s="117">
        <v>0</v>
      </c>
      <c r="BZ54" s="117">
        <v>0</v>
      </c>
      <c r="CA54" s="117">
        <v>0</v>
      </c>
      <c r="CB54" s="117">
        <v>0</v>
      </c>
      <c r="CC54" s="117">
        <v>0</v>
      </c>
      <c r="CD54" s="117">
        <f>0</f>
        <v>0</v>
      </c>
      <c r="CE54" s="117">
        <f>0</f>
        <v>0</v>
      </c>
      <c r="CF54" s="118">
        <f>0</f>
        <v>0</v>
      </c>
      <c r="CG54" s="151">
        <v>5.05</v>
      </c>
      <c r="CH54" s="135">
        <v>5</v>
      </c>
      <c r="CI54" s="11">
        <v>2370000</v>
      </c>
      <c r="CJ54" s="11">
        <v>0</v>
      </c>
      <c r="CK54" s="11">
        <v>2370000</v>
      </c>
      <c r="CL54" s="11">
        <v>0</v>
      </c>
      <c r="CM54" s="124">
        <v>0</v>
      </c>
      <c r="CN54" s="11">
        <v>0</v>
      </c>
      <c r="CO54" s="11">
        <v>0</v>
      </c>
      <c r="CP54" s="11">
        <v>0</v>
      </c>
      <c r="CQ54" s="11">
        <v>0</v>
      </c>
      <c r="CR54" s="11">
        <v>0</v>
      </c>
      <c r="CS54" s="11">
        <v>0</v>
      </c>
      <c r="CT54" s="11">
        <v>0</v>
      </c>
      <c r="CU54" s="11">
        <v>0</v>
      </c>
      <c r="CV54" s="11">
        <f>0</f>
        <v>0</v>
      </c>
      <c r="CW54" s="11">
        <f>0</f>
        <v>0</v>
      </c>
      <c r="CX54" s="59">
        <f>0</f>
        <v>0</v>
      </c>
      <c r="CY54" s="230">
        <v>5.05</v>
      </c>
      <c r="CZ54" s="124">
        <v>5</v>
      </c>
      <c r="DA54" s="136">
        <v>5.05</v>
      </c>
      <c r="DB54" s="136">
        <v>5</v>
      </c>
      <c r="DC54" s="136">
        <v>5.05</v>
      </c>
      <c r="DD54" s="136">
        <v>5</v>
      </c>
      <c r="DE54" s="124">
        <v>2309175</v>
      </c>
      <c r="DF54" s="124">
        <v>0</v>
      </c>
      <c r="DG54" s="124">
        <v>2309175</v>
      </c>
      <c r="DH54" s="124">
        <v>0</v>
      </c>
      <c r="DI54" s="124">
        <v>0</v>
      </c>
      <c r="DJ54" s="124">
        <v>0</v>
      </c>
      <c r="DK54" s="124">
        <v>0</v>
      </c>
      <c r="DL54" s="124">
        <v>0</v>
      </c>
      <c r="DM54" s="124">
        <v>0</v>
      </c>
      <c r="DN54" s="124">
        <v>0</v>
      </c>
      <c r="DO54" s="124">
        <v>0</v>
      </c>
      <c r="DP54" s="124">
        <v>0</v>
      </c>
      <c r="DQ54" s="219">
        <v>0</v>
      </c>
      <c r="DR54" s="233">
        <f>0</f>
        <v>0</v>
      </c>
      <c r="DS54" s="233">
        <f>0</f>
        <v>0</v>
      </c>
      <c r="DT54" s="234">
        <f>0</f>
        <v>0</v>
      </c>
    </row>
    <row r="55" spans="1:124" ht="70.5" customHeight="1" x14ac:dyDescent="0.25">
      <c r="A55" s="8" t="s">
        <v>90</v>
      </c>
      <c r="B55" s="12" t="s">
        <v>91</v>
      </c>
      <c r="C55" s="4" t="s">
        <v>80</v>
      </c>
      <c r="D55" s="4" t="s">
        <v>461</v>
      </c>
      <c r="E55" s="12"/>
      <c r="F55" s="9">
        <v>4297455</v>
      </c>
      <c r="G55" s="9" t="s">
        <v>317</v>
      </c>
      <c r="H55" s="10" t="s">
        <v>51</v>
      </c>
      <c r="I55" s="47" t="s">
        <v>39</v>
      </c>
      <c r="J55" s="54">
        <v>4.5</v>
      </c>
      <c r="K55" s="11">
        <v>0</v>
      </c>
      <c r="L55" s="6">
        <v>4.5</v>
      </c>
      <c r="M55" s="6">
        <v>0</v>
      </c>
      <c r="N55" s="6">
        <v>2354000</v>
      </c>
      <c r="O55" s="6">
        <v>0</v>
      </c>
      <c r="P55" s="6">
        <v>2354000</v>
      </c>
      <c r="Q55" s="6">
        <v>0</v>
      </c>
      <c r="R55" s="6">
        <v>0</v>
      </c>
      <c r="S55" s="6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59">
        <v>0</v>
      </c>
      <c r="AA55" s="84">
        <v>4.5</v>
      </c>
      <c r="AB55" s="6">
        <v>0</v>
      </c>
      <c r="AC55" s="6">
        <v>2357000</v>
      </c>
      <c r="AD55" s="6">
        <v>0</v>
      </c>
      <c r="AE55" s="7">
        <v>2357000</v>
      </c>
      <c r="AF55" s="7" t="s">
        <v>233</v>
      </c>
      <c r="AG55" s="7">
        <v>0</v>
      </c>
      <c r="AH55" s="6">
        <v>0</v>
      </c>
      <c r="AI55" s="11" t="s">
        <v>233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59">
        <v>0</v>
      </c>
      <c r="AV55" s="85">
        <v>4.5</v>
      </c>
      <c r="AW55" s="11">
        <v>0</v>
      </c>
      <c r="AX55" s="131">
        <v>4.5</v>
      </c>
      <c r="AY55" s="132">
        <v>0</v>
      </c>
      <c r="AZ55" s="7">
        <v>2008358</v>
      </c>
      <c r="BA55" s="7">
        <v>0</v>
      </c>
      <c r="BB55" s="7">
        <v>0</v>
      </c>
      <c r="BC55" s="7">
        <v>0</v>
      </c>
      <c r="BD55" s="11">
        <v>0</v>
      </c>
      <c r="BE55" s="33">
        <v>0</v>
      </c>
      <c r="BF55" s="33">
        <v>0</v>
      </c>
      <c r="BG55" s="33">
        <v>0</v>
      </c>
      <c r="BH55" s="33">
        <v>0</v>
      </c>
      <c r="BI55" s="7">
        <v>0</v>
      </c>
      <c r="BJ55" s="7">
        <v>0</v>
      </c>
      <c r="BK55" s="7">
        <v>0</v>
      </c>
      <c r="BL55" s="59">
        <v>0</v>
      </c>
      <c r="BM55" s="133">
        <v>4.5</v>
      </c>
      <c r="BN55" s="134">
        <v>0</v>
      </c>
      <c r="BO55" s="131">
        <v>4.5</v>
      </c>
      <c r="BP55" s="131">
        <v>0</v>
      </c>
      <c r="BQ55" s="7">
        <v>2717240</v>
      </c>
      <c r="BR55" s="7">
        <v>0</v>
      </c>
      <c r="BS55" s="7">
        <v>2717240</v>
      </c>
      <c r="BT55" s="117">
        <v>0</v>
      </c>
      <c r="BU55" s="117">
        <v>0</v>
      </c>
      <c r="BV55" s="117">
        <v>0</v>
      </c>
      <c r="BW55" s="117">
        <v>0</v>
      </c>
      <c r="BX55" s="117">
        <v>0</v>
      </c>
      <c r="BY55" s="117">
        <v>0</v>
      </c>
      <c r="BZ55" s="117">
        <v>0</v>
      </c>
      <c r="CA55" s="117">
        <v>0</v>
      </c>
      <c r="CB55" s="117">
        <v>0</v>
      </c>
      <c r="CC55" s="117">
        <v>0</v>
      </c>
      <c r="CD55" s="117">
        <f>0</f>
        <v>0</v>
      </c>
      <c r="CE55" s="117">
        <f>0</f>
        <v>0</v>
      </c>
      <c r="CF55" s="118">
        <f>0</f>
        <v>0</v>
      </c>
      <c r="CG55" s="151">
        <v>4.5</v>
      </c>
      <c r="CH55" s="135">
        <v>0</v>
      </c>
      <c r="CI55" s="11">
        <v>3159000</v>
      </c>
      <c r="CJ55" s="11">
        <v>0</v>
      </c>
      <c r="CK55" s="11">
        <v>3159000</v>
      </c>
      <c r="CL55" s="11">
        <v>0</v>
      </c>
      <c r="CM55" s="124">
        <v>0</v>
      </c>
      <c r="CN55" s="11">
        <v>0</v>
      </c>
      <c r="CO55" s="11">
        <v>0</v>
      </c>
      <c r="CP55" s="11">
        <v>0</v>
      </c>
      <c r="CQ55" s="11">
        <v>0</v>
      </c>
      <c r="CR55" s="11">
        <v>0</v>
      </c>
      <c r="CS55" s="11">
        <v>0</v>
      </c>
      <c r="CT55" s="11">
        <v>0</v>
      </c>
      <c r="CU55" s="11">
        <v>0</v>
      </c>
      <c r="CV55" s="11">
        <f>0</f>
        <v>0</v>
      </c>
      <c r="CW55" s="11">
        <f>0</f>
        <v>0</v>
      </c>
      <c r="CX55" s="59">
        <f>0</f>
        <v>0</v>
      </c>
      <c r="CY55" s="230">
        <v>4.5</v>
      </c>
      <c r="CZ55" s="124">
        <v>0</v>
      </c>
      <c r="DA55" s="136">
        <v>4.5</v>
      </c>
      <c r="DB55" s="136">
        <v>0</v>
      </c>
      <c r="DC55" s="136">
        <v>4.5</v>
      </c>
      <c r="DD55" s="136">
        <v>0</v>
      </c>
      <c r="DE55" s="124">
        <v>3159000</v>
      </c>
      <c r="DF55" s="124">
        <v>0</v>
      </c>
      <c r="DG55" s="124">
        <v>3159000</v>
      </c>
      <c r="DH55" s="124">
        <v>0</v>
      </c>
      <c r="DI55" s="124">
        <v>0</v>
      </c>
      <c r="DJ55" s="124">
        <v>0</v>
      </c>
      <c r="DK55" s="124">
        <v>0</v>
      </c>
      <c r="DL55" s="124">
        <v>0</v>
      </c>
      <c r="DM55" s="124">
        <v>0</v>
      </c>
      <c r="DN55" s="124">
        <v>0</v>
      </c>
      <c r="DO55" s="124">
        <v>0</v>
      </c>
      <c r="DP55" s="124">
        <v>0</v>
      </c>
      <c r="DQ55" s="219">
        <v>0</v>
      </c>
      <c r="DR55" s="233">
        <f>0</f>
        <v>0</v>
      </c>
      <c r="DS55" s="233">
        <f>0</f>
        <v>0</v>
      </c>
      <c r="DT55" s="234">
        <f>0</f>
        <v>0</v>
      </c>
    </row>
    <row r="56" spans="1:124" ht="70.5" customHeight="1" x14ac:dyDescent="0.25">
      <c r="A56" s="8" t="s">
        <v>24</v>
      </c>
      <c r="B56" s="9">
        <v>27298523</v>
      </c>
      <c r="C56" s="4" t="s">
        <v>74</v>
      </c>
      <c r="D56" s="4" t="s">
        <v>462</v>
      </c>
      <c r="E56" s="9"/>
      <c r="F56" s="9">
        <v>5793673</v>
      </c>
      <c r="G56" s="9" t="s">
        <v>319</v>
      </c>
      <c r="H56" s="10" t="s">
        <v>77</v>
      </c>
      <c r="I56" s="47" t="s">
        <v>56</v>
      </c>
      <c r="J56" s="54">
        <v>5</v>
      </c>
      <c r="K56" s="11">
        <v>0</v>
      </c>
      <c r="L56" s="6">
        <v>5</v>
      </c>
      <c r="M56" s="6">
        <v>0</v>
      </c>
      <c r="N56" s="6">
        <v>479000</v>
      </c>
      <c r="O56" s="6">
        <v>0</v>
      </c>
      <c r="P56" s="6">
        <v>479000</v>
      </c>
      <c r="Q56" s="6">
        <v>0</v>
      </c>
      <c r="R56" s="6">
        <v>0</v>
      </c>
      <c r="S56" s="6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59">
        <v>0</v>
      </c>
      <c r="AA56" s="84">
        <v>5</v>
      </c>
      <c r="AB56" s="6">
        <v>0</v>
      </c>
      <c r="AC56" s="6">
        <v>0</v>
      </c>
      <c r="AD56" s="6">
        <v>0</v>
      </c>
      <c r="AE56" s="7">
        <v>0</v>
      </c>
      <c r="AF56" s="7" t="s">
        <v>233</v>
      </c>
      <c r="AG56" s="7">
        <v>0</v>
      </c>
      <c r="AH56" s="6">
        <v>0</v>
      </c>
      <c r="AI56" s="11" t="s">
        <v>233</v>
      </c>
      <c r="AJ56" s="11">
        <v>0</v>
      </c>
      <c r="AK56" s="11">
        <v>0</v>
      </c>
      <c r="AL56" s="11">
        <v>3846290</v>
      </c>
      <c r="AM56" s="11">
        <v>0</v>
      </c>
      <c r="AN56" s="11">
        <v>3846290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59">
        <v>0</v>
      </c>
      <c r="AV56" s="85">
        <v>5</v>
      </c>
      <c r="AW56" s="11">
        <v>0</v>
      </c>
      <c r="AX56" s="131">
        <v>5</v>
      </c>
      <c r="AY56" s="132">
        <v>0</v>
      </c>
      <c r="AZ56" s="7">
        <v>2731177</v>
      </c>
      <c r="BA56" s="7">
        <v>0</v>
      </c>
      <c r="BB56" s="7">
        <v>0</v>
      </c>
      <c r="BC56" s="7">
        <v>290000</v>
      </c>
      <c r="BD56" s="11">
        <v>0</v>
      </c>
      <c r="BE56" s="33">
        <v>290000</v>
      </c>
      <c r="BF56" s="33">
        <v>0</v>
      </c>
      <c r="BG56" s="7">
        <v>0</v>
      </c>
      <c r="BH56" s="33">
        <v>0</v>
      </c>
      <c r="BI56" s="7">
        <v>0</v>
      </c>
      <c r="BJ56" s="7">
        <v>0</v>
      </c>
      <c r="BK56" s="7">
        <v>0</v>
      </c>
      <c r="BL56" s="59">
        <v>0</v>
      </c>
      <c r="BM56" s="133">
        <v>5</v>
      </c>
      <c r="BN56" s="134">
        <v>0</v>
      </c>
      <c r="BO56" s="131">
        <v>5</v>
      </c>
      <c r="BP56" s="131">
        <v>0</v>
      </c>
      <c r="BQ56" s="7">
        <v>2893744</v>
      </c>
      <c r="BR56" s="7">
        <v>0</v>
      </c>
      <c r="BS56" s="7">
        <v>2893744</v>
      </c>
      <c r="BT56" s="117">
        <v>290000</v>
      </c>
      <c r="BU56" s="117">
        <v>0</v>
      </c>
      <c r="BV56" s="117">
        <v>0</v>
      </c>
      <c r="BW56" s="117">
        <v>181000</v>
      </c>
      <c r="BX56" s="117">
        <v>0</v>
      </c>
      <c r="BY56" s="117">
        <v>181000</v>
      </c>
      <c r="BZ56" s="117">
        <v>0</v>
      </c>
      <c r="CA56" s="117">
        <v>0</v>
      </c>
      <c r="CB56" s="117">
        <v>0</v>
      </c>
      <c r="CC56" s="117">
        <v>0</v>
      </c>
      <c r="CD56" s="117">
        <f>0</f>
        <v>0</v>
      </c>
      <c r="CE56" s="117">
        <f>0</f>
        <v>0</v>
      </c>
      <c r="CF56" s="118">
        <f>0</f>
        <v>0</v>
      </c>
      <c r="CG56" s="151">
        <v>5</v>
      </c>
      <c r="CH56" s="135">
        <v>0</v>
      </c>
      <c r="CI56" s="11">
        <v>3300000</v>
      </c>
      <c r="CJ56" s="11">
        <v>0</v>
      </c>
      <c r="CK56" s="11">
        <v>3300000</v>
      </c>
      <c r="CL56" s="11">
        <v>220000</v>
      </c>
      <c r="CM56" s="124">
        <v>0</v>
      </c>
      <c r="CN56" s="11">
        <v>220000</v>
      </c>
      <c r="CO56" s="11">
        <v>0</v>
      </c>
      <c r="CP56" s="11">
        <v>0</v>
      </c>
      <c r="CQ56" s="11">
        <v>0</v>
      </c>
      <c r="CR56" s="11">
        <v>0</v>
      </c>
      <c r="CS56" s="11">
        <v>0</v>
      </c>
      <c r="CT56" s="11">
        <v>0</v>
      </c>
      <c r="CU56" s="11">
        <v>0</v>
      </c>
      <c r="CV56" s="11">
        <f>0</f>
        <v>0</v>
      </c>
      <c r="CW56" s="11">
        <f>0</f>
        <v>0</v>
      </c>
      <c r="CX56" s="59">
        <f>0</f>
        <v>0</v>
      </c>
      <c r="CY56" s="230">
        <v>5</v>
      </c>
      <c r="CZ56" s="124">
        <v>0</v>
      </c>
      <c r="DA56" s="136">
        <v>5</v>
      </c>
      <c r="DB56" s="136">
        <v>0</v>
      </c>
      <c r="DC56" s="136">
        <v>5</v>
      </c>
      <c r="DD56" s="136">
        <v>0</v>
      </c>
      <c r="DE56" s="124">
        <v>3520044</v>
      </c>
      <c r="DF56" s="124">
        <v>0</v>
      </c>
      <c r="DG56" s="124">
        <v>3520044</v>
      </c>
      <c r="DH56" s="124">
        <v>323000</v>
      </c>
      <c r="DI56" s="124">
        <v>0</v>
      </c>
      <c r="DJ56" s="124">
        <v>323000</v>
      </c>
      <c r="DK56" s="124">
        <v>0</v>
      </c>
      <c r="DL56" s="124">
        <v>0</v>
      </c>
      <c r="DM56" s="124">
        <v>0</v>
      </c>
      <c r="DN56" s="124">
        <v>0</v>
      </c>
      <c r="DO56" s="124">
        <v>0</v>
      </c>
      <c r="DP56" s="124">
        <v>0</v>
      </c>
      <c r="DQ56" s="219">
        <v>0</v>
      </c>
      <c r="DR56" s="233">
        <f>0</f>
        <v>0</v>
      </c>
      <c r="DS56" s="233">
        <f>0</f>
        <v>0</v>
      </c>
      <c r="DT56" s="234">
        <f>0</f>
        <v>0</v>
      </c>
    </row>
    <row r="57" spans="1:124" ht="70.5" customHeight="1" x14ac:dyDescent="0.25">
      <c r="A57" s="8" t="s">
        <v>24</v>
      </c>
      <c r="B57" s="9">
        <v>27298523</v>
      </c>
      <c r="C57" s="4" t="s">
        <v>74</v>
      </c>
      <c r="D57" s="4" t="s">
        <v>462</v>
      </c>
      <c r="E57" s="9"/>
      <c r="F57" s="9">
        <v>3166608</v>
      </c>
      <c r="G57" s="9" t="s">
        <v>293</v>
      </c>
      <c r="H57" s="10" t="s">
        <v>60</v>
      </c>
      <c r="I57" s="47" t="s">
        <v>43</v>
      </c>
      <c r="J57" s="54">
        <v>12.75</v>
      </c>
      <c r="K57" s="11">
        <v>25</v>
      </c>
      <c r="L57" s="6">
        <v>12.75</v>
      </c>
      <c r="M57" s="6">
        <v>25</v>
      </c>
      <c r="N57" s="6">
        <v>3850000</v>
      </c>
      <c r="O57" s="6">
        <v>0</v>
      </c>
      <c r="P57" s="6">
        <v>3850000</v>
      </c>
      <c r="Q57" s="6">
        <v>0</v>
      </c>
      <c r="R57" s="6">
        <v>0</v>
      </c>
      <c r="S57" s="6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59">
        <v>0</v>
      </c>
      <c r="AA57" s="84">
        <v>12.75</v>
      </c>
      <c r="AB57" s="6">
        <v>25</v>
      </c>
      <c r="AC57" s="6">
        <v>5836000</v>
      </c>
      <c r="AD57" s="6">
        <v>0</v>
      </c>
      <c r="AE57" s="7">
        <v>5836000</v>
      </c>
      <c r="AF57" s="7" t="s">
        <v>233</v>
      </c>
      <c r="AG57" s="7">
        <v>0</v>
      </c>
      <c r="AH57" s="6">
        <v>0</v>
      </c>
      <c r="AI57" s="11">
        <v>114000</v>
      </c>
      <c r="AJ57" s="11">
        <v>0</v>
      </c>
      <c r="AK57" s="11">
        <v>114000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59">
        <v>0</v>
      </c>
      <c r="AV57" s="85">
        <v>13</v>
      </c>
      <c r="AW57" s="11">
        <v>26</v>
      </c>
      <c r="AX57" s="131">
        <v>13</v>
      </c>
      <c r="AY57" s="132">
        <v>26</v>
      </c>
      <c r="AZ57" s="7">
        <v>6281500</v>
      </c>
      <c r="BA57" s="7">
        <v>0</v>
      </c>
      <c r="BB57" s="7">
        <v>0</v>
      </c>
      <c r="BC57" s="7">
        <v>490000</v>
      </c>
      <c r="BD57" s="11">
        <v>0</v>
      </c>
      <c r="BE57" s="33">
        <v>490000</v>
      </c>
      <c r="BF57" s="33">
        <v>0</v>
      </c>
      <c r="BG57" s="33">
        <v>0</v>
      </c>
      <c r="BH57" s="33">
        <v>0</v>
      </c>
      <c r="BI57" s="7">
        <v>0</v>
      </c>
      <c r="BJ57" s="7">
        <v>0</v>
      </c>
      <c r="BK57" s="7">
        <v>0</v>
      </c>
      <c r="BL57" s="59">
        <v>0</v>
      </c>
      <c r="BM57" s="133">
        <v>13</v>
      </c>
      <c r="BN57" s="134">
        <v>26</v>
      </c>
      <c r="BO57" s="131">
        <v>13</v>
      </c>
      <c r="BP57" s="131">
        <v>26</v>
      </c>
      <c r="BQ57" s="7">
        <v>6684051</v>
      </c>
      <c r="BR57" s="7">
        <v>0</v>
      </c>
      <c r="BS57" s="7">
        <v>6684051</v>
      </c>
      <c r="BT57" s="117">
        <v>490000</v>
      </c>
      <c r="BU57" s="117">
        <v>0</v>
      </c>
      <c r="BV57" s="117">
        <v>0</v>
      </c>
      <c r="BW57" s="117">
        <v>213000</v>
      </c>
      <c r="BX57" s="117">
        <v>0</v>
      </c>
      <c r="BY57" s="117">
        <v>213000</v>
      </c>
      <c r="BZ57" s="117">
        <v>0</v>
      </c>
      <c r="CA57" s="117">
        <v>0</v>
      </c>
      <c r="CB57" s="117">
        <v>0</v>
      </c>
      <c r="CC57" s="117">
        <v>0</v>
      </c>
      <c r="CD57" s="117">
        <f>0</f>
        <v>0</v>
      </c>
      <c r="CE57" s="117">
        <f>0</f>
        <v>0</v>
      </c>
      <c r="CF57" s="118">
        <f>0</f>
        <v>0</v>
      </c>
      <c r="CG57" s="151">
        <v>13</v>
      </c>
      <c r="CH57" s="135">
        <v>26</v>
      </c>
      <c r="CI57" s="11">
        <v>5052100</v>
      </c>
      <c r="CJ57" s="11">
        <v>0</v>
      </c>
      <c r="CK57" s="11">
        <v>5052100</v>
      </c>
      <c r="CL57" s="11">
        <v>636000</v>
      </c>
      <c r="CM57" s="124">
        <v>0</v>
      </c>
      <c r="CN57" s="11">
        <v>636000</v>
      </c>
      <c r="CO57" s="11">
        <v>0</v>
      </c>
      <c r="CP57" s="11">
        <v>0</v>
      </c>
      <c r="CQ57" s="11">
        <v>0</v>
      </c>
      <c r="CR57" s="11">
        <v>0</v>
      </c>
      <c r="CS57" s="11">
        <v>0</v>
      </c>
      <c r="CT57" s="11">
        <v>0</v>
      </c>
      <c r="CU57" s="11">
        <v>0</v>
      </c>
      <c r="CV57" s="11">
        <f>0</f>
        <v>0</v>
      </c>
      <c r="CW57" s="11">
        <f>0</f>
        <v>0</v>
      </c>
      <c r="CX57" s="59">
        <f>0</f>
        <v>0</v>
      </c>
      <c r="CY57" s="230">
        <v>13</v>
      </c>
      <c r="CZ57" s="124">
        <v>26</v>
      </c>
      <c r="DA57" s="136">
        <v>13</v>
      </c>
      <c r="DB57" s="136">
        <v>26</v>
      </c>
      <c r="DC57" s="136">
        <v>13</v>
      </c>
      <c r="DD57" s="136">
        <v>26</v>
      </c>
      <c r="DE57" s="124">
        <v>5990215</v>
      </c>
      <c r="DF57" s="124">
        <v>0</v>
      </c>
      <c r="DG57" s="124">
        <v>5990215</v>
      </c>
      <c r="DH57" s="124">
        <v>807000</v>
      </c>
      <c r="DI57" s="124">
        <v>0</v>
      </c>
      <c r="DJ57" s="124">
        <v>807000</v>
      </c>
      <c r="DK57" s="124">
        <v>0</v>
      </c>
      <c r="DL57" s="124">
        <v>0</v>
      </c>
      <c r="DM57" s="124">
        <v>0</v>
      </c>
      <c r="DN57" s="124">
        <v>0</v>
      </c>
      <c r="DO57" s="124">
        <v>0</v>
      </c>
      <c r="DP57" s="124">
        <v>0</v>
      </c>
      <c r="DQ57" s="219">
        <v>0</v>
      </c>
      <c r="DR57" s="233">
        <f>0</f>
        <v>0</v>
      </c>
      <c r="DS57" s="233">
        <f>0</f>
        <v>0</v>
      </c>
      <c r="DT57" s="234">
        <f>0</f>
        <v>0</v>
      </c>
    </row>
    <row r="58" spans="1:124" ht="70.5" customHeight="1" x14ac:dyDescent="0.25">
      <c r="A58" s="8" t="s">
        <v>24</v>
      </c>
      <c r="B58" s="9">
        <v>27298523</v>
      </c>
      <c r="C58" s="4" t="s">
        <v>74</v>
      </c>
      <c r="D58" s="4" t="s">
        <v>462</v>
      </c>
      <c r="E58" s="9"/>
      <c r="F58" s="9">
        <v>7044506</v>
      </c>
      <c r="G58" s="9" t="s">
        <v>369</v>
      </c>
      <c r="H58" s="10" t="s">
        <v>92</v>
      </c>
      <c r="I58" s="47" t="s">
        <v>43</v>
      </c>
      <c r="J58" s="54">
        <v>17.75</v>
      </c>
      <c r="K58" s="11">
        <v>49</v>
      </c>
      <c r="L58" s="6">
        <v>17.75</v>
      </c>
      <c r="M58" s="6">
        <v>52</v>
      </c>
      <c r="N58" s="6">
        <v>6058000</v>
      </c>
      <c r="O58" s="6">
        <v>0</v>
      </c>
      <c r="P58" s="6">
        <v>6058000</v>
      </c>
      <c r="Q58" s="6">
        <v>0</v>
      </c>
      <c r="R58" s="6">
        <v>0</v>
      </c>
      <c r="S58" s="6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59">
        <v>0</v>
      </c>
      <c r="AA58" s="84">
        <v>17.75</v>
      </c>
      <c r="AB58" s="6">
        <v>52</v>
      </c>
      <c r="AC58" s="6">
        <v>7573200</v>
      </c>
      <c r="AD58" s="6">
        <v>0</v>
      </c>
      <c r="AE58" s="7">
        <v>7573200</v>
      </c>
      <c r="AF58" s="7" t="s">
        <v>233</v>
      </c>
      <c r="AG58" s="7">
        <v>0</v>
      </c>
      <c r="AH58" s="6">
        <v>0</v>
      </c>
      <c r="AI58" s="11">
        <v>159000</v>
      </c>
      <c r="AJ58" s="11">
        <v>0</v>
      </c>
      <c r="AK58" s="11">
        <v>159000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59">
        <v>0</v>
      </c>
      <c r="AV58" s="85">
        <v>17.75</v>
      </c>
      <c r="AW58" s="11">
        <v>52</v>
      </c>
      <c r="AX58" s="131">
        <v>17.75</v>
      </c>
      <c r="AY58" s="132">
        <v>52</v>
      </c>
      <c r="AZ58" s="7">
        <v>8790000</v>
      </c>
      <c r="BA58" s="7">
        <v>0</v>
      </c>
      <c r="BB58" s="7">
        <v>0</v>
      </c>
      <c r="BC58" s="7">
        <v>490000</v>
      </c>
      <c r="BD58" s="11">
        <v>0</v>
      </c>
      <c r="BE58" s="33">
        <v>490000</v>
      </c>
      <c r="BF58" s="33">
        <v>0</v>
      </c>
      <c r="BG58" s="7">
        <v>0</v>
      </c>
      <c r="BH58" s="33">
        <v>0</v>
      </c>
      <c r="BI58" s="7">
        <v>0</v>
      </c>
      <c r="BJ58" s="7">
        <v>0</v>
      </c>
      <c r="BK58" s="7">
        <v>0</v>
      </c>
      <c r="BL58" s="59">
        <v>0</v>
      </c>
      <c r="BM58" s="133">
        <v>17.75</v>
      </c>
      <c r="BN58" s="134">
        <v>52</v>
      </c>
      <c r="BO58" s="131">
        <v>17.75</v>
      </c>
      <c r="BP58" s="131">
        <v>52</v>
      </c>
      <c r="BQ58" s="7">
        <v>9885000</v>
      </c>
      <c r="BR58" s="7">
        <v>0</v>
      </c>
      <c r="BS58" s="7">
        <v>9885000</v>
      </c>
      <c r="BT58" s="117">
        <v>550000</v>
      </c>
      <c r="BU58" s="117">
        <v>0</v>
      </c>
      <c r="BV58" s="117">
        <v>0</v>
      </c>
      <c r="BW58" s="117">
        <v>0</v>
      </c>
      <c r="BX58" s="117">
        <v>0</v>
      </c>
      <c r="BY58" s="117">
        <v>0</v>
      </c>
      <c r="BZ58" s="117">
        <v>0</v>
      </c>
      <c r="CA58" s="117">
        <v>0</v>
      </c>
      <c r="CB58" s="117">
        <v>0</v>
      </c>
      <c r="CC58" s="117">
        <v>0</v>
      </c>
      <c r="CD58" s="117">
        <f>0</f>
        <v>0</v>
      </c>
      <c r="CE58" s="117">
        <f>0</f>
        <v>0</v>
      </c>
      <c r="CF58" s="118">
        <f>0</f>
        <v>0</v>
      </c>
      <c r="CG58" s="151">
        <v>17.75</v>
      </c>
      <c r="CH58" s="135">
        <v>52</v>
      </c>
      <c r="CI58" s="11">
        <v>10790000</v>
      </c>
      <c r="CJ58" s="11">
        <v>0</v>
      </c>
      <c r="CK58" s="11">
        <v>10790000</v>
      </c>
      <c r="CL58" s="11">
        <v>830000</v>
      </c>
      <c r="CM58" s="124">
        <v>0</v>
      </c>
      <c r="CN58" s="11">
        <v>830000</v>
      </c>
      <c r="CO58" s="11">
        <v>0</v>
      </c>
      <c r="CP58" s="11">
        <v>0</v>
      </c>
      <c r="CQ58" s="11">
        <v>0</v>
      </c>
      <c r="CR58" s="11">
        <v>0</v>
      </c>
      <c r="CS58" s="11">
        <v>0</v>
      </c>
      <c r="CT58" s="11">
        <v>0</v>
      </c>
      <c r="CU58" s="11">
        <v>0</v>
      </c>
      <c r="CV58" s="11">
        <f>0</f>
        <v>0</v>
      </c>
      <c r="CW58" s="11">
        <f>0</f>
        <v>0</v>
      </c>
      <c r="CX58" s="59">
        <f>0</f>
        <v>0</v>
      </c>
      <c r="CY58" s="230">
        <v>17.75</v>
      </c>
      <c r="CZ58" s="124">
        <v>52</v>
      </c>
      <c r="DA58" s="136">
        <v>17.75</v>
      </c>
      <c r="DB58" s="136">
        <v>52</v>
      </c>
      <c r="DC58" s="136">
        <v>17.75</v>
      </c>
      <c r="DD58" s="136">
        <v>52</v>
      </c>
      <c r="DE58" s="124">
        <v>11240933</v>
      </c>
      <c r="DF58" s="124">
        <v>0</v>
      </c>
      <c r="DG58" s="124">
        <v>11240933</v>
      </c>
      <c r="DH58" s="124">
        <v>1146000</v>
      </c>
      <c r="DI58" s="124">
        <v>0</v>
      </c>
      <c r="DJ58" s="124">
        <v>1146000</v>
      </c>
      <c r="DK58" s="124">
        <v>0</v>
      </c>
      <c r="DL58" s="124">
        <v>0</v>
      </c>
      <c r="DM58" s="124">
        <v>0</v>
      </c>
      <c r="DN58" s="124">
        <v>0</v>
      </c>
      <c r="DO58" s="124">
        <v>0</v>
      </c>
      <c r="DP58" s="124">
        <v>0</v>
      </c>
      <c r="DQ58" s="219">
        <v>0</v>
      </c>
      <c r="DR58" s="233">
        <f>0</f>
        <v>0</v>
      </c>
      <c r="DS58" s="233">
        <f>0</f>
        <v>0</v>
      </c>
      <c r="DT58" s="234">
        <f>0</f>
        <v>0</v>
      </c>
    </row>
    <row r="59" spans="1:124" ht="70.5" customHeight="1" x14ac:dyDescent="0.25">
      <c r="A59" s="8" t="s">
        <v>24</v>
      </c>
      <c r="B59" s="9">
        <v>27298523</v>
      </c>
      <c r="C59" s="4" t="s">
        <v>74</v>
      </c>
      <c r="D59" s="4" t="s">
        <v>462</v>
      </c>
      <c r="E59" s="9"/>
      <c r="F59" s="9">
        <v>2718583</v>
      </c>
      <c r="G59" s="9" t="s">
        <v>283</v>
      </c>
      <c r="H59" s="10" t="s">
        <v>93</v>
      </c>
      <c r="I59" s="47" t="s">
        <v>39</v>
      </c>
      <c r="J59" s="54">
        <v>2.6</v>
      </c>
      <c r="K59" s="11">
        <v>0</v>
      </c>
      <c r="L59" s="6">
        <v>2.6</v>
      </c>
      <c r="M59" s="6">
        <v>0</v>
      </c>
      <c r="N59" s="6">
        <v>1241000</v>
      </c>
      <c r="O59" s="6">
        <v>0</v>
      </c>
      <c r="P59" s="6">
        <v>1241000</v>
      </c>
      <c r="Q59" s="6">
        <v>0</v>
      </c>
      <c r="R59" s="6">
        <v>0</v>
      </c>
      <c r="S59" s="6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59">
        <v>0</v>
      </c>
      <c r="AA59" s="84">
        <v>2.6</v>
      </c>
      <c r="AB59" s="6">
        <v>0</v>
      </c>
      <c r="AC59" s="6">
        <v>0</v>
      </c>
      <c r="AD59" s="6">
        <v>0</v>
      </c>
      <c r="AE59" s="7">
        <v>0</v>
      </c>
      <c r="AF59" s="7" t="s">
        <v>233</v>
      </c>
      <c r="AG59" s="7">
        <v>0</v>
      </c>
      <c r="AH59" s="6">
        <v>0</v>
      </c>
      <c r="AI59" s="11" t="s">
        <v>233</v>
      </c>
      <c r="AJ59" s="11">
        <v>0</v>
      </c>
      <c r="AK59" s="11">
        <v>0</v>
      </c>
      <c r="AL59" s="11">
        <v>2407778</v>
      </c>
      <c r="AM59" s="11">
        <v>0</v>
      </c>
      <c r="AN59" s="11">
        <v>2407778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59">
        <v>0</v>
      </c>
      <c r="AV59" s="85">
        <v>2.6</v>
      </c>
      <c r="AW59" s="11">
        <v>0</v>
      </c>
      <c r="AX59" s="131">
        <v>2.6</v>
      </c>
      <c r="AY59" s="132">
        <v>0</v>
      </c>
      <c r="AZ59" s="7">
        <v>1837838</v>
      </c>
      <c r="BA59" s="7">
        <v>0</v>
      </c>
      <c r="BB59" s="7">
        <v>0</v>
      </c>
      <c r="BC59" s="7">
        <v>151000</v>
      </c>
      <c r="BD59" s="11">
        <v>0</v>
      </c>
      <c r="BE59" s="33">
        <v>151000</v>
      </c>
      <c r="BF59" s="33">
        <v>0</v>
      </c>
      <c r="BG59" s="33">
        <v>0</v>
      </c>
      <c r="BH59" s="33">
        <v>0</v>
      </c>
      <c r="BI59" s="7">
        <v>0</v>
      </c>
      <c r="BJ59" s="7">
        <v>0</v>
      </c>
      <c r="BK59" s="7">
        <v>0</v>
      </c>
      <c r="BL59" s="59">
        <v>0</v>
      </c>
      <c r="BM59" s="133">
        <v>3</v>
      </c>
      <c r="BN59" s="134">
        <v>0</v>
      </c>
      <c r="BO59" s="131">
        <v>3</v>
      </c>
      <c r="BP59" s="131">
        <v>0</v>
      </c>
      <c r="BQ59" s="7">
        <v>0</v>
      </c>
      <c r="BR59" s="7">
        <v>0</v>
      </c>
      <c r="BS59" s="7">
        <v>0</v>
      </c>
      <c r="BT59" s="117">
        <v>1045882</v>
      </c>
      <c r="BU59" s="117">
        <v>0</v>
      </c>
      <c r="BV59" s="117">
        <v>0</v>
      </c>
      <c r="BW59" s="117">
        <v>762882</v>
      </c>
      <c r="BX59" s="117">
        <v>0</v>
      </c>
      <c r="BY59" s="117">
        <v>762882</v>
      </c>
      <c r="BZ59" s="117">
        <v>0</v>
      </c>
      <c r="CA59" s="117">
        <v>0</v>
      </c>
      <c r="CB59" s="117">
        <v>0</v>
      </c>
      <c r="CC59" s="117">
        <v>0</v>
      </c>
      <c r="CD59" s="117">
        <v>2139005</v>
      </c>
      <c r="CE59" s="117">
        <f>0</f>
        <v>0</v>
      </c>
      <c r="CF59" s="118">
        <f>CD59-CE59</f>
        <v>2139005</v>
      </c>
      <c r="CG59" s="151">
        <v>5</v>
      </c>
      <c r="CH59" s="135">
        <v>0</v>
      </c>
      <c r="CI59" s="11">
        <v>0</v>
      </c>
      <c r="CJ59" s="11">
        <v>0</v>
      </c>
      <c r="CK59" s="11">
        <v>0</v>
      </c>
      <c r="CL59" s="11">
        <v>254000</v>
      </c>
      <c r="CM59" s="124">
        <v>0</v>
      </c>
      <c r="CN59" s="11">
        <v>254000</v>
      </c>
      <c r="CO59" s="11">
        <v>0</v>
      </c>
      <c r="CP59" s="11">
        <v>0</v>
      </c>
      <c r="CQ59" s="11">
        <v>0</v>
      </c>
      <c r="CR59" s="11">
        <v>0</v>
      </c>
      <c r="CS59" s="11">
        <v>0</v>
      </c>
      <c r="CT59" s="11">
        <v>0</v>
      </c>
      <c r="CU59" s="11">
        <v>0</v>
      </c>
      <c r="CV59" s="11">
        <v>3674534</v>
      </c>
      <c r="CW59" s="11">
        <f>0</f>
        <v>0</v>
      </c>
      <c r="CX59" s="59">
        <f>CV59-CW59</f>
        <v>3674534</v>
      </c>
      <c r="CY59" s="230">
        <v>5</v>
      </c>
      <c r="CZ59" s="124">
        <v>0</v>
      </c>
      <c r="DA59" s="136">
        <v>5</v>
      </c>
      <c r="DB59" s="136">
        <v>0</v>
      </c>
      <c r="DC59" s="136">
        <v>5</v>
      </c>
      <c r="DD59" s="136">
        <v>0</v>
      </c>
      <c r="DE59" s="124">
        <v>0</v>
      </c>
      <c r="DF59" s="124">
        <v>0</v>
      </c>
      <c r="DG59" s="124">
        <v>0</v>
      </c>
      <c r="DH59" s="124">
        <v>390000</v>
      </c>
      <c r="DI59" s="124">
        <v>0</v>
      </c>
      <c r="DJ59" s="124">
        <v>390000</v>
      </c>
      <c r="DK59" s="124">
        <v>0</v>
      </c>
      <c r="DL59" s="124">
        <v>0</v>
      </c>
      <c r="DM59" s="124">
        <v>0</v>
      </c>
      <c r="DN59" s="124">
        <v>0</v>
      </c>
      <c r="DO59" s="124">
        <v>0</v>
      </c>
      <c r="DP59" s="124">
        <v>0</v>
      </c>
      <c r="DQ59" s="219">
        <v>0</v>
      </c>
      <c r="DR59" s="124">
        <v>3704140</v>
      </c>
      <c r="DS59" s="124">
        <f>0</f>
        <v>0</v>
      </c>
      <c r="DT59" s="137">
        <f>DR59-DS59</f>
        <v>3704140</v>
      </c>
    </row>
    <row r="60" spans="1:124" ht="70.5" customHeight="1" x14ac:dyDescent="0.25">
      <c r="A60" s="8" t="s">
        <v>22</v>
      </c>
      <c r="B60" s="9">
        <v>40233189</v>
      </c>
      <c r="C60" s="4" t="s">
        <v>50</v>
      </c>
      <c r="D60" s="4" t="s">
        <v>463</v>
      </c>
      <c r="E60" s="9"/>
      <c r="F60" s="9">
        <v>5231429</v>
      </c>
      <c r="G60" s="9" t="s">
        <v>339</v>
      </c>
      <c r="H60" s="10" t="s">
        <v>81</v>
      </c>
      <c r="I60" s="47" t="s">
        <v>56</v>
      </c>
      <c r="J60" s="54">
        <v>10.6</v>
      </c>
      <c r="K60" s="11">
        <v>0</v>
      </c>
      <c r="L60" s="6">
        <v>10.6</v>
      </c>
      <c r="M60" s="6">
        <v>0</v>
      </c>
      <c r="N60" s="6">
        <v>3700000</v>
      </c>
      <c r="O60" s="6">
        <v>0</v>
      </c>
      <c r="P60" s="6">
        <v>3700000</v>
      </c>
      <c r="Q60" s="6">
        <v>137000</v>
      </c>
      <c r="R60" s="6">
        <v>0</v>
      </c>
      <c r="S60" s="6">
        <v>0</v>
      </c>
      <c r="T60" s="11">
        <v>219761</v>
      </c>
      <c r="U60" s="11">
        <v>0</v>
      </c>
      <c r="V60" s="11">
        <v>219761</v>
      </c>
      <c r="W60" s="11">
        <v>0</v>
      </c>
      <c r="X60" s="11">
        <v>0</v>
      </c>
      <c r="Y60" s="11">
        <v>0</v>
      </c>
      <c r="Z60" s="59">
        <v>0</v>
      </c>
      <c r="AA60" s="84">
        <v>10.6</v>
      </c>
      <c r="AB60" s="6">
        <v>0</v>
      </c>
      <c r="AC60" s="6">
        <v>4952496</v>
      </c>
      <c r="AD60" s="6">
        <v>0</v>
      </c>
      <c r="AE60" s="7">
        <v>4952496</v>
      </c>
      <c r="AF60" s="7">
        <v>227000</v>
      </c>
      <c r="AG60" s="7">
        <v>0</v>
      </c>
      <c r="AH60" s="6">
        <v>0</v>
      </c>
      <c r="AI60" s="11">
        <v>95000</v>
      </c>
      <c r="AJ60" s="11">
        <v>0</v>
      </c>
      <c r="AK60" s="11">
        <v>95000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59">
        <v>0</v>
      </c>
      <c r="AV60" s="85">
        <v>10.6</v>
      </c>
      <c r="AW60" s="11">
        <v>0</v>
      </c>
      <c r="AX60" s="131">
        <v>10.6</v>
      </c>
      <c r="AY60" s="132">
        <v>0</v>
      </c>
      <c r="AZ60" s="7">
        <v>5554394</v>
      </c>
      <c r="BA60" s="7">
        <v>0</v>
      </c>
      <c r="BB60" s="7">
        <v>0</v>
      </c>
      <c r="BC60" s="7">
        <v>490000</v>
      </c>
      <c r="BD60" s="11">
        <v>0</v>
      </c>
      <c r="BE60" s="33">
        <v>490000</v>
      </c>
      <c r="BF60" s="33">
        <v>0</v>
      </c>
      <c r="BG60" s="7">
        <v>0</v>
      </c>
      <c r="BH60" s="33">
        <v>0</v>
      </c>
      <c r="BI60" s="7">
        <v>0</v>
      </c>
      <c r="BJ60" s="7">
        <v>0</v>
      </c>
      <c r="BK60" s="7">
        <v>0</v>
      </c>
      <c r="BL60" s="59">
        <v>0</v>
      </c>
      <c r="BM60" s="133">
        <v>10.6</v>
      </c>
      <c r="BN60" s="134">
        <v>0</v>
      </c>
      <c r="BO60" s="131">
        <v>10.6</v>
      </c>
      <c r="BP60" s="131">
        <v>0</v>
      </c>
      <c r="BQ60" s="7">
        <v>6694562</v>
      </c>
      <c r="BR60" s="7">
        <v>0</v>
      </c>
      <c r="BS60" s="7">
        <v>6694562</v>
      </c>
      <c r="BT60" s="117">
        <v>490000</v>
      </c>
      <c r="BU60" s="117">
        <v>0</v>
      </c>
      <c r="BV60" s="117">
        <v>0</v>
      </c>
      <c r="BW60" s="117">
        <v>163000</v>
      </c>
      <c r="BX60" s="117">
        <v>0</v>
      </c>
      <c r="BY60" s="117">
        <v>163000</v>
      </c>
      <c r="BZ60" s="117">
        <v>0</v>
      </c>
      <c r="CA60" s="117">
        <v>0</v>
      </c>
      <c r="CB60" s="117">
        <v>0</v>
      </c>
      <c r="CC60" s="117">
        <v>0</v>
      </c>
      <c r="CD60" s="117">
        <f>0</f>
        <v>0</v>
      </c>
      <c r="CE60" s="117">
        <f>0</f>
        <v>0</v>
      </c>
      <c r="CF60" s="118">
        <f>0</f>
        <v>0</v>
      </c>
      <c r="CG60" s="151">
        <v>10.6</v>
      </c>
      <c r="CH60" s="135">
        <v>0</v>
      </c>
      <c r="CI60" s="11">
        <v>7887672</v>
      </c>
      <c r="CJ60" s="11">
        <v>0</v>
      </c>
      <c r="CK60" s="11">
        <v>7887672</v>
      </c>
      <c r="CL60" s="11">
        <v>847000</v>
      </c>
      <c r="CM60" s="124">
        <v>0</v>
      </c>
      <c r="CN60" s="11">
        <v>847000</v>
      </c>
      <c r="CO60" s="11">
        <v>0</v>
      </c>
      <c r="CP60" s="11">
        <v>0</v>
      </c>
      <c r="CQ60" s="11">
        <v>0</v>
      </c>
      <c r="CR60" s="11">
        <v>0</v>
      </c>
      <c r="CS60" s="11">
        <v>0</v>
      </c>
      <c r="CT60" s="11">
        <v>0</v>
      </c>
      <c r="CU60" s="11">
        <v>0</v>
      </c>
      <c r="CV60" s="11">
        <f>0</f>
        <v>0</v>
      </c>
      <c r="CW60" s="11">
        <f>0</f>
        <v>0</v>
      </c>
      <c r="CX60" s="59">
        <f>0</f>
        <v>0</v>
      </c>
      <c r="CY60" s="230">
        <v>10.6</v>
      </c>
      <c r="CZ60" s="124">
        <v>0</v>
      </c>
      <c r="DA60" s="136">
        <v>10.6</v>
      </c>
      <c r="DB60" s="136">
        <v>0</v>
      </c>
      <c r="DC60" s="136">
        <v>10.6</v>
      </c>
      <c r="DD60" s="136">
        <v>0</v>
      </c>
      <c r="DE60" s="124">
        <v>8282056</v>
      </c>
      <c r="DF60" s="124">
        <v>0</v>
      </c>
      <c r="DG60" s="124">
        <v>8282056</v>
      </c>
      <c r="DH60" s="124">
        <v>1002000</v>
      </c>
      <c r="DI60" s="124">
        <v>0</v>
      </c>
      <c r="DJ60" s="124">
        <v>1002000</v>
      </c>
      <c r="DK60" s="124">
        <v>0</v>
      </c>
      <c r="DL60" s="124">
        <v>0</v>
      </c>
      <c r="DM60" s="124">
        <v>0</v>
      </c>
      <c r="DN60" s="124">
        <v>0</v>
      </c>
      <c r="DO60" s="124">
        <v>0</v>
      </c>
      <c r="DP60" s="124">
        <v>0</v>
      </c>
      <c r="DQ60" s="219">
        <v>0</v>
      </c>
      <c r="DR60" s="233">
        <f>0</f>
        <v>0</v>
      </c>
      <c r="DS60" s="233">
        <f>0</f>
        <v>0</v>
      </c>
      <c r="DT60" s="234">
        <f>0</f>
        <v>0</v>
      </c>
    </row>
    <row r="61" spans="1:124" ht="70.5" customHeight="1" x14ac:dyDescent="0.25">
      <c r="A61" s="8" t="s">
        <v>94</v>
      </c>
      <c r="B61" s="9">
        <v>43464343</v>
      </c>
      <c r="C61" s="4" t="s">
        <v>95</v>
      </c>
      <c r="D61" s="4" t="s">
        <v>464</v>
      </c>
      <c r="E61" s="9"/>
      <c r="F61" s="9">
        <v>3148048</v>
      </c>
      <c r="G61" s="9" t="s">
        <v>276</v>
      </c>
      <c r="H61" s="10" t="s">
        <v>71</v>
      </c>
      <c r="I61" s="47" t="s">
        <v>62</v>
      </c>
      <c r="J61" s="54">
        <v>3</v>
      </c>
      <c r="K61" s="11">
        <v>0</v>
      </c>
      <c r="L61" s="6">
        <v>3</v>
      </c>
      <c r="M61" s="6">
        <v>0</v>
      </c>
      <c r="N61" s="6">
        <v>1144000</v>
      </c>
      <c r="O61" s="6">
        <v>0</v>
      </c>
      <c r="P61" s="6">
        <v>1144000</v>
      </c>
      <c r="Q61" s="6">
        <v>364756</v>
      </c>
      <c r="R61" s="6">
        <v>0</v>
      </c>
      <c r="S61" s="6">
        <v>0</v>
      </c>
      <c r="T61" s="11">
        <v>273756</v>
      </c>
      <c r="U61" s="11">
        <v>0</v>
      </c>
      <c r="V61" s="11">
        <v>273756</v>
      </c>
      <c r="W61" s="11">
        <v>0</v>
      </c>
      <c r="X61" s="11">
        <v>0</v>
      </c>
      <c r="Y61" s="11">
        <v>0</v>
      </c>
      <c r="Z61" s="59">
        <v>0</v>
      </c>
      <c r="AA61" s="84">
        <v>3</v>
      </c>
      <c r="AB61" s="6">
        <v>0</v>
      </c>
      <c r="AC61" s="6">
        <v>1310160</v>
      </c>
      <c r="AD61" s="6">
        <v>0</v>
      </c>
      <c r="AE61" s="7">
        <v>1310160</v>
      </c>
      <c r="AF61" s="7">
        <v>64000</v>
      </c>
      <c r="AG61" s="7">
        <v>0</v>
      </c>
      <c r="AH61" s="6">
        <v>0</v>
      </c>
      <c r="AI61" s="11" t="s">
        <v>233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59">
        <v>0</v>
      </c>
      <c r="AV61" s="85">
        <v>3</v>
      </c>
      <c r="AW61" s="11">
        <v>0</v>
      </c>
      <c r="AX61" s="131">
        <v>3</v>
      </c>
      <c r="AY61" s="132">
        <v>0</v>
      </c>
      <c r="AZ61" s="7">
        <v>1410188</v>
      </c>
      <c r="BA61" s="7">
        <v>44930</v>
      </c>
      <c r="BB61" s="7">
        <v>94013</v>
      </c>
      <c r="BC61" s="7">
        <v>0</v>
      </c>
      <c r="BD61" s="11">
        <v>0</v>
      </c>
      <c r="BE61" s="33">
        <v>0</v>
      </c>
      <c r="BF61" s="33">
        <v>0</v>
      </c>
      <c r="BG61" s="33">
        <v>0</v>
      </c>
      <c r="BH61" s="33">
        <v>0</v>
      </c>
      <c r="BI61" s="7">
        <v>0</v>
      </c>
      <c r="BJ61" s="7">
        <v>0</v>
      </c>
      <c r="BK61" s="7">
        <v>0</v>
      </c>
      <c r="BL61" s="59">
        <v>0</v>
      </c>
      <c r="BM61" s="133">
        <v>3</v>
      </c>
      <c r="BN61" s="134">
        <v>0</v>
      </c>
      <c r="BO61" s="131">
        <v>3</v>
      </c>
      <c r="BP61" s="131">
        <v>0</v>
      </c>
      <c r="BQ61" s="7">
        <v>1888377</v>
      </c>
      <c r="BR61" s="7">
        <v>0</v>
      </c>
      <c r="BS61" s="7">
        <v>1888377</v>
      </c>
      <c r="BT61" s="117">
        <v>283000</v>
      </c>
      <c r="BU61" s="117">
        <v>0</v>
      </c>
      <c r="BV61" s="117">
        <v>0</v>
      </c>
      <c r="BW61" s="117">
        <v>0</v>
      </c>
      <c r="BX61" s="117">
        <v>0</v>
      </c>
      <c r="BY61" s="117">
        <v>0</v>
      </c>
      <c r="BZ61" s="117">
        <v>0</v>
      </c>
      <c r="CA61" s="117">
        <v>0</v>
      </c>
      <c r="CB61" s="117">
        <v>0</v>
      </c>
      <c r="CC61" s="117">
        <v>0</v>
      </c>
      <c r="CD61" s="117">
        <f>0</f>
        <v>0</v>
      </c>
      <c r="CE61" s="117">
        <f>0</f>
        <v>0</v>
      </c>
      <c r="CF61" s="118">
        <f>0</f>
        <v>0</v>
      </c>
      <c r="CG61" s="151">
        <v>3</v>
      </c>
      <c r="CH61" s="135">
        <v>0</v>
      </c>
      <c r="CI61" s="11">
        <v>877500</v>
      </c>
      <c r="CJ61" s="11">
        <v>112893.37</v>
      </c>
      <c r="CK61" s="11">
        <v>764606.63</v>
      </c>
      <c r="CL61" s="11">
        <v>326000</v>
      </c>
      <c r="CM61" s="11">
        <v>0</v>
      </c>
      <c r="CN61" s="11">
        <v>326000</v>
      </c>
      <c r="CO61" s="11">
        <v>0</v>
      </c>
      <c r="CP61" s="11">
        <v>0</v>
      </c>
      <c r="CQ61" s="11">
        <v>0</v>
      </c>
      <c r="CR61" s="11">
        <v>0</v>
      </c>
      <c r="CS61" s="11">
        <v>0</v>
      </c>
      <c r="CT61" s="11">
        <v>0</v>
      </c>
      <c r="CU61" s="11">
        <v>0</v>
      </c>
      <c r="CV61" s="11">
        <f>0</f>
        <v>0</v>
      </c>
      <c r="CW61" s="11">
        <f>0</f>
        <v>0</v>
      </c>
      <c r="CX61" s="59">
        <f>0</f>
        <v>0</v>
      </c>
      <c r="CY61" s="160"/>
      <c r="CZ61" s="125"/>
      <c r="DA61" s="125"/>
      <c r="DB61" s="125"/>
      <c r="DC61" s="125"/>
      <c r="DD61" s="125"/>
      <c r="DE61" s="125"/>
      <c r="DF61" s="125"/>
      <c r="DG61" s="125"/>
      <c r="DH61" s="125"/>
      <c r="DI61" s="125"/>
      <c r="DJ61" s="125"/>
      <c r="DK61" s="125"/>
      <c r="DL61" s="125"/>
      <c r="DM61" s="125"/>
      <c r="DN61" s="125"/>
      <c r="DO61" s="125"/>
      <c r="DP61" s="125"/>
      <c r="DQ61" s="165"/>
      <c r="DR61" s="235"/>
      <c r="DS61" s="235"/>
      <c r="DT61" s="236"/>
    </row>
    <row r="62" spans="1:124" ht="70.5" customHeight="1" x14ac:dyDescent="0.25">
      <c r="A62" s="8" t="s">
        <v>96</v>
      </c>
      <c r="B62" s="9">
        <v>73633992</v>
      </c>
      <c r="C62" s="4" t="s">
        <v>95</v>
      </c>
      <c r="D62" s="4" t="s">
        <v>465</v>
      </c>
      <c r="E62" s="9"/>
      <c r="F62" s="9">
        <v>5741111</v>
      </c>
      <c r="G62" s="9" t="s">
        <v>351</v>
      </c>
      <c r="H62" s="10" t="s">
        <v>81</v>
      </c>
      <c r="I62" s="47" t="s">
        <v>56</v>
      </c>
      <c r="J62" s="54">
        <v>7.5</v>
      </c>
      <c r="K62" s="11">
        <v>0</v>
      </c>
      <c r="L62" s="6">
        <v>7.5</v>
      </c>
      <c r="M62" s="6">
        <v>0</v>
      </c>
      <c r="N62" s="6">
        <v>2866000</v>
      </c>
      <c r="O62" s="6">
        <v>0</v>
      </c>
      <c r="P62" s="6">
        <v>2866000</v>
      </c>
      <c r="Q62" s="6">
        <v>107000</v>
      </c>
      <c r="R62" s="6">
        <v>0</v>
      </c>
      <c r="S62" s="6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59">
        <v>0</v>
      </c>
      <c r="AA62" s="84">
        <v>7.5</v>
      </c>
      <c r="AB62" s="6">
        <v>0</v>
      </c>
      <c r="AC62" s="6">
        <v>3052842</v>
      </c>
      <c r="AD62" s="6">
        <v>0</v>
      </c>
      <c r="AE62" s="7">
        <v>3052842</v>
      </c>
      <c r="AF62" s="7">
        <v>160000</v>
      </c>
      <c r="AG62" s="7">
        <v>0</v>
      </c>
      <c r="AH62" s="6">
        <v>0</v>
      </c>
      <c r="AI62" s="11">
        <v>67000</v>
      </c>
      <c r="AJ62" s="11">
        <v>0</v>
      </c>
      <c r="AK62" s="11">
        <v>67000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59">
        <v>0</v>
      </c>
      <c r="AV62" s="85">
        <v>7.5</v>
      </c>
      <c r="AW62" s="11">
        <v>0</v>
      </c>
      <c r="AX62" s="131">
        <v>7.5</v>
      </c>
      <c r="AY62" s="132">
        <v>0</v>
      </c>
      <c r="AZ62" s="7">
        <v>3697958</v>
      </c>
      <c r="BA62" s="7">
        <v>0</v>
      </c>
      <c r="BB62" s="7">
        <v>0</v>
      </c>
      <c r="BC62" s="7">
        <v>490000</v>
      </c>
      <c r="BD62" s="11">
        <v>0</v>
      </c>
      <c r="BE62" s="33">
        <v>490000</v>
      </c>
      <c r="BF62" s="33">
        <v>0</v>
      </c>
      <c r="BG62" s="7">
        <v>0</v>
      </c>
      <c r="BH62" s="33">
        <v>0</v>
      </c>
      <c r="BI62" s="7">
        <v>0</v>
      </c>
      <c r="BJ62" s="7">
        <v>0</v>
      </c>
      <c r="BK62" s="7">
        <v>0</v>
      </c>
      <c r="BL62" s="59">
        <v>0</v>
      </c>
      <c r="BM62" s="133">
        <v>8.5</v>
      </c>
      <c r="BN62" s="134">
        <v>0</v>
      </c>
      <c r="BO62" s="131">
        <v>8.5</v>
      </c>
      <c r="BP62" s="131">
        <v>0</v>
      </c>
      <c r="BQ62" s="7">
        <v>3825445</v>
      </c>
      <c r="BR62" s="7">
        <v>0</v>
      </c>
      <c r="BS62" s="7">
        <v>3825445</v>
      </c>
      <c r="BT62" s="117">
        <v>490000</v>
      </c>
      <c r="BU62" s="117">
        <v>0</v>
      </c>
      <c r="BV62" s="117">
        <v>0</v>
      </c>
      <c r="BW62" s="117">
        <v>226000</v>
      </c>
      <c r="BX62" s="117">
        <v>0</v>
      </c>
      <c r="BY62" s="117">
        <v>226000</v>
      </c>
      <c r="BZ62" s="117">
        <v>0</v>
      </c>
      <c r="CA62" s="117">
        <v>0</v>
      </c>
      <c r="CB62" s="117">
        <v>0</v>
      </c>
      <c r="CC62" s="117">
        <v>0</v>
      </c>
      <c r="CD62" s="117">
        <f>0</f>
        <v>0</v>
      </c>
      <c r="CE62" s="117">
        <f>0</f>
        <v>0</v>
      </c>
      <c r="CF62" s="118">
        <f>0</f>
        <v>0</v>
      </c>
      <c r="CG62" s="151">
        <v>8.5</v>
      </c>
      <c r="CH62" s="135">
        <v>0</v>
      </c>
      <c r="CI62" s="11">
        <v>4189695</v>
      </c>
      <c r="CJ62" s="11">
        <v>0</v>
      </c>
      <c r="CK62" s="11">
        <v>4189695</v>
      </c>
      <c r="CL62" s="11">
        <v>680000</v>
      </c>
      <c r="CM62" s="124">
        <v>0</v>
      </c>
      <c r="CN62" s="11">
        <v>680000</v>
      </c>
      <c r="CO62" s="11">
        <v>0</v>
      </c>
      <c r="CP62" s="11">
        <v>0</v>
      </c>
      <c r="CQ62" s="11">
        <v>0</v>
      </c>
      <c r="CR62" s="11">
        <v>0</v>
      </c>
      <c r="CS62" s="11">
        <v>0</v>
      </c>
      <c r="CT62" s="11">
        <v>0</v>
      </c>
      <c r="CU62" s="11">
        <v>0</v>
      </c>
      <c r="CV62" s="11">
        <f>0</f>
        <v>0</v>
      </c>
      <c r="CW62" s="11">
        <f>0</f>
        <v>0</v>
      </c>
      <c r="CX62" s="59">
        <f>0</f>
        <v>0</v>
      </c>
      <c r="CY62" s="230">
        <v>8.5</v>
      </c>
      <c r="CZ62" s="124">
        <v>0</v>
      </c>
      <c r="DA62" s="136">
        <v>8.5</v>
      </c>
      <c r="DB62" s="136">
        <v>0</v>
      </c>
      <c r="DC62" s="136">
        <v>8.5</v>
      </c>
      <c r="DD62" s="136">
        <v>0</v>
      </c>
      <c r="DE62" s="124">
        <v>4399180</v>
      </c>
      <c r="DF62" s="124">
        <v>0</v>
      </c>
      <c r="DG62" s="124">
        <v>4399180</v>
      </c>
      <c r="DH62" s="124">
        <v>804000</v>
      </c>
      <c r="DI62" s="124">
        <v>0</v>
      </c>
      <c r="DJ62" s="124">
        <v>804000</v>
      </c>
      <c r="DK62" s="124">
        <v>0</v>
      </c>
      <c r="DL62" s="124">
        <v>0</v>
      </c>
      <c r="DM62" s="124">
        <v>0</v>
      </c>
      <c r="DN62" s="124">
        <v>0</v>
      </c>
      <c r="DO62" s="124">
        <v>0</v>
      </c>
      <c r="DP62" s="124">
        <v>0</v>
      </c>
      <c r="DQ62" s="219">
        <v>0</v>
      </c>
      <c r="DR62" s="233">
        <f>0</f>
        <v>0</v>
      </c>
      <c r="DS62" s="233">
        <f>0</f>
        <v>0</v>
      </c>
      <c r="DT62" s="234">
        <f>0</f>
        <v>0</v>
      </c>
    </row>
    <row r="63" spans="1:124" ht="70.5" customHeight="1" x14ac:dyDescent="0.25">
      <c r="A63" s="8" t="s">
        <v>96</v>
      </c>
      <c r="B63" s="9">
        <v>73633992</v>
      </c>
      <c r="C63" s="4" t="s">
        <v>95</v>
      </c>
      <c r="D63" s="4" t="s">
        <v>465</v>
      </c>
      <c r="E63" s="9"/>
      <c r="F63" s="9">
        <v>3428319</v>
      </c>
      <c r="G63" s="9" t="s">
        <v>298</v>
      </c>
      <c r="H63" s="10" t="s">
        <v>85</v>
      </c>
      <c r="I63" s="47" t="s">
        <v>62</v>
      </c>
      <c r="J63" s="54">
        <v>4</v>
      </c>
      <c r="K63" s="11">
        <v>0</v>
      </c>
      <c r="L63" s="6">
        <v>5</v>
      </c>
      <c r="M63" s="6">
        <v>0</v>
      </c>
      <c r="N63" s="6">
        <v>2083000</v>
      </c>
      <c r="O63" s="6">
        <v>0</v>
      </c>
      <c r="P63" s="6">
        <v>2083000</v>
      </c>
      <c r="Q63" s="6">
        <v>91000</v>
      </c>
      <c r="R63" s="6">
        <v>0</v>
      </c>
      <c r="S63" s="6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59">
        <v>0</v>
      </c>
      <c r="AA63" s="84">
        <v>5</v>
      </c>
      <c r="AB63" s="6">
        <v>0</v>
      </c>
      <c r="AC63" s="6">
        <v>2247000</v>
      </c>
      <c r="AD63" s="6">
        <v>96775</v>
      </c>
      <c r="AE63" s="7">
        <v>2150225</v>
      </c>
      <c r="AF63" s="7">
        <v>107000</v>
      </c>
      <c r="AG63" s="32">
        <v>0</v>
      </c>
      <c r="AH63" s="6">
        <v>107000</v>
      </c>
      <c r="AI63" s="11">
        <v>45000</v>
      </c>
      <c r="AJ63" s="11">
        <v>45000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59">
        <v>0</v>
      </c>
      <c r="AV63" s="85">
        <v>5</v>
      </c>
      <c r="AW63" s="11">
        <v>0</v>
      </c>
      <c r="AX63" s="131">
        <v>5</v>
      </c>
      <c r="AY63" s="132">
        <v>0</v>
      </c>
      <c r="AZ63" s="7">
        <v>2673805</v>
      </c>
      <c r="BA63" s="7">
        <v>44959</v>
      </c>
      <c r="BB63" s="7">
        <v>223225.58</v>
      </c>
      <c r="BC63" s="7">
        <v>290000</v>
      </c>
      <c r="BD63" s="11">
        <v>0</v>
      </c>
      <c r="BE63" s="33">
        <v>290000</v>
      </c>
      <c r="BF63" s="33">
        <v>0</v>
      </c>
      <c r="BG63" s="33">
        <v>0</v>
      </c>
      <c r="BH63" s="33">
        <v>0</v>
      </c>
      <c r="BI63" s="7">
        <v>0</v>
      </c>
      <c r="BJ63" s="7">
        <v>0</v>
      </c>
      <c r="BK63" s="7">
        <v>0</v>
      </c>
      <c r="BL63" s="59">
        <v>0</v>
      </c>
      <c r="BM63" s="133">
        <v>5</v>
      </c>
      <c r="BN63" s="134">
        <v>0</v>
      </c>
      <c r="BO63" s="131">
        <v>5</v>
      </c>
      <c r="BP63" s="131">
        <v>0</v>
      </c>
      <c r="BQ63" s="7">
        <v>2100000</v>
      </c>
      <c r="BR63" s="7">
        <v>235472</v>
      </c>
      <c r="BS63" s="7">
        <v>1864528</v>
      </c>
      <c r="BT63" s="117">
        <v>471000</v>
      </c>
      <c r="BU63" s="117">
        <v>0</v>
      </c>
      <c r="BV63" s="117">
        <v>0</v>
      </c>
      <c r="BW63" s="117">
        <v>0</v>
      </c>
      <c r="BX63" s="117">
        <v>0</v>
      </c>
      <c r="BY63" s="117">
        <v>0</v>
      </c>
      <c r="BZ63" s="117">
        <v>0</v>
      </c>
      <c r="CA63" s="117">
        <v>0</v>
      </c>
      <c r="CB63" s="117">
        <v>0</v>
      </c>
      <c r="CC63" s="117">
        <v>0</v>
      </c>
      <c r="CD63" s="117">
        <f>0</f>
        <v>0</v>
      </c>
      <c r="CE63" s="117">
        <f>0</f>
        <v>0</v>
      </c>
      <c r="CF63" s="118">
        <f>0</f>
        <v>0</v>
      </c>
      <c r="CG63" s="151">
        <v>5</v>
      </c>
      <c r="CH63" s="135">
        <v>0</v>
      </c>
      <c r="CI63" s="11">
        <v>2819690</v>
      </c>
      <c r="CJ63" s="11">
        <v>0</v>
      </c>
      <c r="CK63" s="11">
        <v>2819690</v>
      </c>
      <c r="CL63" s="11">
        <v>542000</v>
      </c>
      <c r="CM63" s="124">
        <v>0</v>
      </c>
      <c r="CN63" s="11">
        <v>542000</v>
      </c>
      <c r="CO63" s="11">
        <v>0</v>
      </c>
      <c r="CP63" s="11">
        <v>0</v>
      </c>
      <c r="CQ63" s="11">
        <v>0</v>
      </c>
      <c r="CR63" s="11">
        <v>0</v>
      </c>
      <c r="CS63" s="11">
        <v>0</v>
      </c>
      <c r="CT63" s="11">
        <v>0</v>
      </c>
      <c r="CU63" s="11">
        <v>0</v>
      </c>
      <c r="CV63" s="11">
        <f>0</f>
        <v>0</v>
      </c>
      <c r="CW63" s="11">
        <f>0</f>
        <v>0</v>
      </c>
      <c r="CX63" s="59">
        <f>0</f>
        <v>0</v>
      </c>
      <c r="CY63" s="230">
        <v>5</v>
      </c>
      <c r="CZ63" s="124">
        <v>0</v>
      </c>
      <c r="DA63" s="136">
        <v>7.5</v>
      </c>
      <c r="DB63" s="136">
        <v>0</v>
      </c>
      <c r="DC63" s="136">
        <v>7.5</v>
      </c>
      <c r="DD63" s="136">
        <v>0</v>
      </c>
      <c r="DE63" s="124">
        <v>2876084</v>
      </c>
      <c r="DF63" s="124">
        <v>0</v>
      </c>
      <c r="DG63" s="124">
        <v>2876084</v>
      </c>
      <c r="DH63" s="124">
        <v>456000</v>
      </c>
      <c r="DI63" s="124">
        <v>0</v>
      </c>
      <c r="DJ63" s="124">
        <v>456000</v>
      </c>
      <c r="DK63" s="124">
        <v>0</v>
      </c>
      <c r="DL63" s="124">
        <v>0</v>
      </c>
      <c r="DM63" s="124">
        <v>0</v>
      </c>
      <c r="DN63" s="124">
        <v>0</v>
      </c>
      <c r="DO63" s="124">
        <v>0</v>
      </c>
      <c r="DP63" s="124">
        <v>0</v>
      </c>
      <c r="DQ63" s="219">
        <v>0</v>
      </c>
      <c r="DR63" s="233">
        <f>0</f>
        <v>0</v>
      </c>
      <c r="DS63" s="233">
        <f>0</f>
        <v>0</v>
      </c>
      <c r="DT63" s="234">
        <f>0</f>
        <v>0</v>
      </c>
    </row>
    <row r="64" spans="1:124" ht="70.5" customHeight="1" x14ac:dyDescent="0.25">
      <c r="A64" s="8" t="s">
        <v>96</v>
      </c>
      <c r="B64" s="9">
        <v>73633992</v>
      </c>
      <c r="C64" s="4" t="s">
        <v>95</v>
      </c>
      <c r="D64" s="4" t="s">
        <v>465</v>
      </c>
      <c r="E64" s="9"/>
      <c r="F64" s="9">
        <v>8492814</v>
      </c>
      <c r="G64" s="9" t="s">
        <v>96</v>
      </c>
      <c r="H64" s="10" t="s">
        <v>85</v>
      </c>
      <c r="I64" s="47" t="s">
        <v>62</v>
      </c>
      <c r="J64" s="54">
        <v>2.5</v>
      </c>
      <c r="K64" s="11">
        <v>0</v>
      </c>
      <c r="L64" s="6">
        <v>3</v>
      </c>
      <c r="M64" s="6">
        <v>0</v>
      </c>
      <c r="N64" s="6">
        <v>1270000</v>
      </c>
      <c r="O64" s="6">
        <v>0</v>
      </c>
      <c r="P64" s="6">
        <v>1270000</v>
      </c>
      <c r="Q64" s="6">
        <v>91000</v>
      </c>
      <c r="R64" s="6">
        <v>0</v>
      </c>
      <c r="S64" s="6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59">
        <v>0</v>
      </c>
      <c r="AA64" s="84">
        <v>3</v>
      </c>
      <c r="AB64" s="6">
        <v>0</v>
      </c>
      <c r="AC64" s="6">
        <v>1530135</v>
      </c>
      <c r="AD64" s="6">
        <v>0</v>
      </c>
      <c r="AE64" s="7">
        <v>1530135</v>
      </c>
      <c r="AF64" s="7">
        <v>64000</v>
      </c>
      <c r="AG64" s="11">
        <v>0</v>
      </c>
      <c r="AH64" s="6">
        <v>0</v>
      </c>
      <c r="AI64" s="11">
        <v>27000</v>
      </c>
      <c r="AJ64" s="11">
        <v>0</v>
      </c>
      <c r="AK64" s="11">
        <v>27000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59">
        <v>0</v>
      </c>
      <c r="AV64" s="85">
        <v>3</v>
      </c>
      <c r="AW64" s="11">
        <v>0</v>
      </c>
      <c r="AX64" s="131">
        <v>3</v>
      </c>
      <c r="AY64" s="132">
        <v>0</v>
      </c>
      <c r="AZ64" s="7">
        <v>1594283</v>
      </c>
      <c r="BA64" s="7">
        <v>0</v>
      </c>
      <c r="BB64" s="7">
        <v>0</v>
      </c>
      <c r="BC64" s="7">
        <v>174000</v>
      </c>
      <c r="BD64" s="11">
        <v>0</v>
      </c>
      <c r="BE64" s="33">
        <v>174000</v>
      </c>
      <c r="BF64" s="33">
        <v>0</v>
      </c>
      <c r="BG64" s="7">
        <v>0</v>
      </c>
      <c r="BH64" s="33">
        <v>0</v>
      </c>
      <c r="BI64" s="7">
        <v>0</v>
      </c>
      <c r="BJ64" s="7">
        <v>0</v>
      </c>
      <c r="BK64" s="7">
        <v>0</v>
      </c>
      <c r="BL64" s="59">
        <v>0</v>
      </c>
      <c r="BM64" s="133">
        <v>3</v>
      </c>
      <c r="BN64" s="134">
        <v>0</v>
      </c>
      <c r="BO64" s="131">
        <v>3</v>
      </c>
      <c r="BP64" s="131">
        <v>0</v>
      </c>
      <c r="BQ64" s="7">
        <v>1770000</v>
      </c>
      <c r="BR64" s="7">
        <v>0</v>
      </c>
      <c r="BS64" s="7">
        <v>1770000</v>
      </c>
      <c r="BT64" s="117">
        <v>283000</v>
      </c>
      <c r="BU64" s="117">
        <v>0</v>
      </c>
      <c r="BV64" s="117">
        <v>0</v>
      </c>
      <c r="BW64" s="117">
        <v>0</v>
      </c>
      <c r="BX64" s="117">
        <v>0</v>
      </c>
      <c r="BY64" s="117">
        <v>0</v>
      </c>
      <c r="BZ64" s="117">
        <v>0</v>
      </c>
      <c r="CA64" s="117">
        <v>0</v>
      </c>
      <c r="CB64" s="117">
        <v>0</v>
      </c>
      <c r="CC64" s="117">
        <v>0</v>
      </c>
      <c r="CD64" s="117">
        <f>0</f>
        <v>0</v>
      </c>
      <c r="CE64" s="117">
        <f>0</f>
        <v>0</v>
      </c>
      <c r="CF64" s="118">
        <f>0</f>
        <v>0</v>
      </c>
      <c r="CG64" s="151">
        <v>3</v>
      </c>
      <c r="CH64" s="135">
        <v>0</v>
      </c>
      <c r="CI64" s="11">
        <v>2180789</v>
      </c>
      <c r="CJ64" s="11">
        <v>28377.39</v>
      </c>
      <c r="CK64" s="11">
        <v>2180789</v>
      </c>
      <c r="CL64" s="11">
        <v>326000</v>
      </c>
      <c r="CM64" s="124">
        <v>0</v>
      </c>
      <c r="CN64" s="11">
        <v>326000</v>
      </c>
      <c r="CO64" s="11">
        <v>0</v>
      </c>
      <c r="CP64" s="11">
        <v>0</v>
      </c>
      <c r="CQ64" s="11">
        <v>0</v>
      </c>
      <c r="CR64" s="11">
        <v>0</v>
      </c>
      <c r="CS64" s="11">
        <v>0</v>
      </c>
      <c r="CT64" s="11">
        <v>0</v>
      </c>
      <c r="CU64" s="11">
        <v>0</v>
      </c>
      <c r="CV64" s="11">
        <f>0</f>
        <v>0</v>
      </c>
      <c r="CW64" s="11">
        <f>0</f>
        <v>0</v>
      </c>
      <c r="CX64" s="59">
        <f>0</f>
        <v>0</v>
      </c>
      <c r="CY64" s="230">
        <v>3</v>
      </c>
      <c r="CZ64" s="124">
        <v>0</v>
      </c>
      <c r="DA64" s="136">
        <v>3</v>
      </c>
      <c r="DB64" s="136">
        <v>0</v>
      </c>
      <c r="DC64" s="136">
        <v>3</v>
      </c>
      <c r="DD64" s="136">
        <v>0</v>
      </c>
      <c r="DE64" s="124">
        <v>2224405</v>
      </c>
      <c r="DF64" s="124">
        <v>0</v>
      </c>
      <c r="DG64" s="124">
        <v>2224405</v>
      </c>
      <c r="DH64" s="124">
        <v>246000</v>
      </c>
      <c r="DI64" s="124">
        <v>0</v>
      </c>
      <c r="DJ64" s="124">
        <v>246000</v>
      </c>
      <c r="DK64" s="124">
        <v>0</v>
      </c>
      <c r="DL64" s="124">
        <v>0</v>
      </c>
      <c r="DM64" s="124">
        <v>0</v>
      </c>
      <c r="DN64" s="124">
        <v>0</v>
      </c>
      <c r="DO64" s="124">
        <v>0</v>
      </c>
      <c r="DP64" s="124">
        <v>0</v>
      </c>
      <c r="DQ64" s="219">
        <v>0</v>
      </c>
      <c r="DR64" s="233">
        <f>0</f>
        <v>0</v>
      </c>
      <c r="DS64" s="233">
        <f>0</f>
        <v>0</v>
      </c>
      <c r="DT64" s="234">
        <f>0</f>
        <v>0</v>
      </c>
    </row>
    <row r="65" spans="1:124" ht="70.5" customHeight="1" x14ac:dyDescent="0.25">
      <c r="A65" s="8" t="s">
        <v>96</v>
      </c>
      <c r="B65" s="9">
        <v>73633992</v>
      </c>
      <c r="C65" s="4" t="s">
        <v>95</v>
      </c>
      <c r="D65" s="4" t="s">
        <v>465</v>
      </c>
      <c r="E65" s="9"/>
      <c r="F65" s="9">
        <v>7080749</v>
      </c>
      <c r="G65" s="9" t="s">
        <v>276</v>
      </c>
      <c r="H65" s="10" t="s">
        <v>71</v>
      </c>
      <c r="I65" s="47" t="s">
        <v>56</v>
      </c>
      <c r="J65" s="54">
        <v>3</v>
      </c>
      <c r="K65" s="11">
        <v>0</v>
      </c>
      <c r="L65" s="6">
        <v>4</v>
      </c>
      <c r="M65" s="6">
        <v>0</v>
      </c>
      <c r="N65" s="6">
        <v>1484000</v>
      </c>
      <c r="O65" s="6">
        <v>0</v>
      </c>
      <c r="P65" s="6">
        <v>1484000</v>
      </c>
      <c r="Q65" s="6">
        <v>121000</v>
      </c>
      <c r="R65" s="6">
        <v>0</v>
      </c>
      <c r="S65" s="6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59">
        <v>0</v>
      </c>
      <c r="AA65" s="84">
        <v>4</v>
      </c>
      <c r="AB65" s="6">
        <v>0</v>
      </c>
      <c r="AC65" s="6">
        <v>1852000</v>
      </c>
      <c r="AD65" s="6">
        <v>75344</v>
      </c>
      <c r="AE65" s="7">
        <v>1776656</v>
      </c>
      <c r="AF65" s="7">
        <v>86000</v>
      </c>
      <c r="AG65" s="7">
        <v>0</v>
      </c>
      <c r="AH65" s="6">
        <v>0</v>
      </c>
      <c r="AI65" s="11" t="s">
        <v>233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59">
        <v>0</v>
      </c>
      <c r="AV65" s="85">
        <v>4</v>
      </c>
      <c r="AW65" s="11">
        <v>0</v>
      </c>
      <c r="AX65" s="131">
        <v>4</v>
      </c>
      <c r="AY65" s="132">
        <v>0</v>
      </c>
      <c r="AZ65" s="7">
        <v>1984078</v>
      </c>
      <c r="BA65" s="7">
        <v>0</v>
      </c>
      <c r="BB65" s="7">
        <v>0</v>
      </c>
      <c r="BC65" s="7">
        <v>232000</v>
      </c>
      <c r="BD65" s="11">
        <v>0</v>
      </c>
      <c r="BE65" s="33">
        <v>232000</v>
      </c>
      <c r="BF65" s="33">
        <v>0</v>
      </c>
      <c r="BG65" s="33">
        <v>0</v>
      </c>
      <c r="BH65" s="33">
        <v>0</v>
      </c>
      <c r="BI65" s="7">
        <v>0</v>
      </c>
      <c r="BJ65" s="7">
        <v>0</v>
      </c>
      <c r="BK65" s="7">
        <v>0</v>
      </c>
      <c r="BL65" s="59">
        <v>0</v>
      </c>
      <c r="BM65" s="133">
        <v>4</v>
      </c>
      <c r="BN65" s="134">
        <v>0</v>
      </c>
      <c r="BO65" s="131">
        <v>4</v>
      </c>
      <c r="BP65" s="131">
        <v>0</v>
      </c>
      <c r="BQ65" s="7">
        <v>2126000</v>
      </c>
      <c r="BR65" s="7">
        <v>242394</v>
      </c>
      <c r="BS65" s="7">
        <v>1883606</v>
      </c>
      <c r="BT65" s="117">
        <v>378000</v>
      </c>
      <c r="BU65" s="117">
        <v>0</v>
      </c>
      <c r="BV65" s="117">
        <v>0</v>
      </c>
      <c r="BW65" s="117">
        <v>0</v>
      </c>
      <c r="BX65" s="117">
        <v>0</v>
      </c>
      <c r="BY65" s="117">
        <v>0</v>
      </c>
      <c r="BZ65" s="117">
        <v>0</v>
      </c>
      <c r="CA65" s="117">
        <v>0</v>
      </c>
      <c r="CB65" s="117">
        <v>0</v>
      </c>
      <c r="CC65" s="117">
        <v>0</v>
      </c>
      <c r="CD65" s="117">
        <f>0</f>
        <v>0</v>
      </c>
      <c r="CE65" s="117">
        <f>0</f>
        <v>0</v>
      </c>
      <c r="CF65" s="118">
        <f>0</f>
        <v>0</v>
      </c>
      <c r="CG65" s="151">
        <v>5</v>
      </c>
      <c r="CH65" s="135">
        <v>0</v>
      </c>
      <c r="CI65" s="11">
        <v>3295510</v>
      </c>
      <c r="CJ65" s="11">
        <v>0</v>
      </c>
      <c r="CK65" s="11">
        <v>3295510</v>
      </c>
      <c r="CL65" s="11">
        <v>542000</v>
      </c>
      <c r="CM65" s="124">
        <v>0</v>
      </c>
      <c r="CN65" s="11">
        <v>542000</v>
      </c>
      <c r="CO65" s="11">
        <v>0</v>
      </c>
      <c r="CP65" s="11">
        <v>0</v>
      </c>
      <c r="CQ65" s="11">
        <v>0</v>
      </c>
      <c r="CR65" s="11">
        <v>0</v>
      </c>
      <c r="CS65" s="11">
        <v>0</v>
      </c>
      <c r="CT65" s="11">
        <v>0</v>
      </c>
      <c r="CU65" s="11">
        <v>0</v>
      </c>
      <c r="CV65" s="11">
        <f>0</f>
        <v>0</v>
      </c>
      <c r="CW65" s="11">
        <f>0</f>
        <v>0</v>
      </c>
      <c r="CX65" s="59">
        <f>0</f>
        <v>0</v>
      </c>
      <c r="CY65" s="230">
        <v>5</v>
      </c>
      <c r="CZ65" s="124">
        <v>0</v>
      </c>
      <c r="DA65" s="136">
        <v>5</v>
      </c>
      <c r="DB65" s="136">
        <v>0</v>
      </c>
      <c r="DC65" s="136">
        <v>5</v>
      </c>
      <c r="DD65" s="136">
        <v>0</v>
      </c>
      <c r="DE65" s="124">
        <v>3361421</v>
      </c>
      <c r="DF65" s="124">
        <v>0</v>
      </c>
      <c r="DG65" s="124">
        <v>3361421</v>
      </c>
      <c r="DH65" s="124">
        <v>416000</v>
      </c>
      <c r="DI65" s="124">
        <v>0</v>
      </c>
      <c r="DJ65" s="124">
        <v>416000</v>
      </c>
      <c r="DK65" s="124">
        <v>0</v>
      </c>
      <c r="DL65" s="124">
        <v>0</v>
      </c>
      <c r="DM65" s="124">
        <v>0</v>
      </c>
      <c r="DN65" s="124">
        <v>0</v>
      </c>
      <c r="DO65" s="124">
        <v>0</v>
      </c>
      <c r="DP65" s="124">
        <v>0</v>
      </c>
      <c r="DQ65" s="219">
        <v>0</v>
      </c>
      <c r="DR65" s="233">
        <f>0</f>
        <v>0</v>
      </c>
      <c r="DS65" s="233">
        <f>0</f>
        <v>0</v>
      </c>
      <c r="DT65" s="234">
        <f>0</f>
        <v>0</v>
      </c>
    </row>
    <row r="66" spans="1:124" ht="70.5" customHeight="1" x14ac:dyDescent="0.25">
      <c r="A66" s="8" t="s">
        <v>97</v>
      </c>
      <c r="B66" s="9">
        <v>26591511</v>
      </c>
      <c r="C66" s="4" t="s">
        <v>50</v>
      </c>
      <c r="D66" s="9" t="s">
        <v>570</v>
      </c>
      <c r="E66" s="9"/>
      <c r="F66" s="9">
        <v>1372957</v>
      </c>
      <c r="G66" s="9" t="s">
        <v>253</v>
      </c>
      <c r="H66" s="10" t="s">
        <v>98</v>
      </c>
      <c r="I66" s="47" t="s">
        <v>43</v>
      </c>
      <c r="J66" s="54">
        <v>2</v>
      </c>
      <c r="K66" s="11">
        <v>3</v>
      </c>
      <c r="L66" s="6">
        <v>2</v>
      </c>
      <c r="M66" s="6">
        <v>3</v>
      </c>
      <c r="N66" s="6">
        <v>575000</v>
      </c>
      <c r="O66" s="6">
        <v>0</v>
      </c>
      <c r="P66" s="6">
        <v>575000</v>
      </c>
      <c r="Q66" s="6">
        <v>107000</v>
      </c>
      <c r="R66" s="6">
        <v>0</v>
      </c>
      <c r="S66" s="6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59">
        <v>0</v>
      </c>
      <c r="AA66" s="84">
        <v>2</v>
      </c>
      <c r="AB66" s="6">
        <v>3</v>
      </c>
      <c r="AC66" s="6">
        <v>0</v>
      </c>
      <c r="AD66" s="6">
        <v>0</v>
      </c>
      <c r="AE66" s="7">
        <v>0</v>
      </c>
      <c r="AF66" s="7">
        <v>43000</v>
      </c>
      <c r="AG66" s="7">
        <v>0</v>
      </c>
      <c r="AH66" s="6">
        <v>0</v>
      </c>
      <c r="AI66" s="11" t="s">
        <v>233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59">
        <v>0</v>
      </c>
      <c r="AV66" s="56"/>
      <c r="AW66" s="26"/>
      <c r="AX66" s="138"/>
      <c r="AY66" s="139"/>
      <c r="AZ66" s="30"/>
      <c r="BA66" s="30"/>
      <c r="BB66" s="30"/>
      <c r="BC66" s="30"/>
      <c r="BD66" s="26"/>
      <c r="BE66" s="30"/>
      <c r="BF66" s="30"/>
      <c r="BG66" s="31"/>
      <c r="BH66" s="30"/>
      <c r="BI66" s="31"/>
      <c r="BJ66" s="31"/>
      <c r="BK66" s="31"/>
      <c r="BL66" s="57"/>
      <c r="BM66" s="140"/>
      <c r="BN66" s="141"/>
      <c r="BO66" s="141"/>
      <c r="BP66" s="141"/>
      <c r="BQ66" s="34"/>
      <c r="BR66" s="35"/>
      <c r="BS66" s="35"/>
      <c r="BT66" s="119"/>
      <c r="BU66" s="120"/>
      <c r="BV66" s="120"/>
      <c r="BW66" s="120"/>
      <c r="BX66" s="120"/>
      <c r="BY66" s="120"/>
      <c r="BZ66" s="120"/>
      <c r="CA66" s="120"/>
      <c r="CB66" s="120"/>
      <c r="CC66" s="120"/>
      <c r="CD66" s="120"/>
      <c r="CE66" s="120"/>
      <c r="CF66" s="121"/>
      <c r="CG66" s="214"/>
      <c r="CH66" s="142"/>
      <c r="CI66" s="142"/>
      <c r="CJ66" s="142"/>
      <c r="CK66" s="142"/>
      <c r="CL66" s="26"/>
      <c r="CM66" s="142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57"/>
      <c r="CY66" s="160"/>
      <c r="CZ66" s="125"/>
      <c r="DA66" s="125"/>
      <c r="DB66" s="125"/>
      <c r="DC66" s="125"/>
      <c r="DD66" s="125"/>
      <c r="DE66" s="125"/>
      <c r="DF66" s="125"/>
      <c r="DG66" s="125"/>
      <c r="DH66" s="125"/>
      <c r="DI66" s="125"/>
      <c r="DJ66" s="125"/>
      <c r="DK66" s="125"/>
      <c r="DL66" s="125"/>
      <c r="DM66" s="125"/>
      <c r="DN66" s="125"/>
      <c r="DO66" s="125"/>
      <c r="DP66" s="125"/>
      <c r="DQ66" s="165"/>
      <c r="DR66" s="235"/>
      <c r="DS66" s="235"/>
      <c r="DT66" s="236"/>
    </row>
    <row r="67" spans="1:124" ht="70.5" customHeight="1" x14ac:dyDescent="0.25">
      <c r="A67" s="8" t="s">
        <v>8</v>
      </c>
      <c r="B67" s="9">
        <v>40229939</v>
      </c>
      <c r="C67" s="4" t="s">
        <v>95</v>
      </c>
      <c r="D67" s="4" t="s">
        <v>466</v>
      </c>
      <c r="E67" s="9"/>
      <c r="F67" s="9">
        <v>3632154</v>
      </c>
      <c r="G67" s="9" t="s">
        <v>302</v>
      </c>
      <c r="H67" s="10" t="s">
        <v>81</v>
      </c>
      <c r="I67" s="47" t="s">
        <v>56</v>
      </c>
      <c r="J67" s="54">
        <v>5.5</v>
      </c>
      <c r="K67" s="11">
        <v>0</v>
      </c>
      <c r="L67" s="6">
        <v>5.5</v>
      </c>
      <c r="M67" s="6">
        <v>0</v>
      </c>
      <c r="N67" s="6">
        <v>1700000</v>
      </c>
      <c r="O67" s="6">
        <v>0</v>
      </c>
      <c r="P67" s="6">
        <v>1700000</v>
      </c>
      <c r="Q67" s="6">
        <v>91000</v>
      </c>
      <c r="R67" s="6">
        <v>0</v>
      </c>
      <c r="S67" s="6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59">
        <v>0</v>
      </c>
      <c r="AA67" s="84">
        <v>5.5</v>
      </c>
      <c r="AB67" s="6">
        <v>0</v>
      </c>
      <c r="AC67" s="6">
        <v>1987495</v>
      </c>
      <c r="AD67" s="6">
        <v>0</v>
      </c>
      <c r="AE67" s="7">
        <v>1987495</v>
      </c>
      <c r="AF67" s="7">
        <v>118000</v>
      </c>
      <c r="AG67" s="7">
        <v>0</v>
      </c>
      <c r="AH67" s="6">
        <v>0</v>
      </c>
      <c r="AI67" s="11">
        <v>49000</v>
      </c>
      <c r="AJ67" s="11">
        <v>0</v>
      </c>
      <c r="AK67" s="11">
        <v>49000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59">
        <v>0</v>
      </c>
      <c r="AV67" s="85">
        <v>6.5</v>
      </c>
      <c r="AW67" s="11">
        <v>0</v>
      </c>
      <c r="AX67" s="131">
        <v>6.5</v>
      </c>
      <c r="AY67" s="132">
        <v>0</v>
      </c>
      <c r="AZ67" s="7">
        <v>2513181</v>
      </c>
      <c r="BA67" s="7">
        <v>44594</v>
      </c>
      <c r="BB67" s="7">
        <v>0</v>
      </c>
      <c r="BC67" s="7">
        <v>377000</v>
      </c>
      <c r="BD67" s="11">
        <v>0</v>
      </c>
      <c r="BE67" s="33">
        <v>377000</v>
      </c>
      <c r="BF67" s="33">
        <v>0</v>
      </c>
      <c r="BG67" s="33">
        <v>0</v>
      </c>
      <c r="BH67" s="33">
        <v>0</v>
      </c>
      <c r="BI67" s="7">
        <v>0</v>
      </c>
      <c r="BJ67" s="7">
        <v>0</v>
      </c>
      <c r="BK67" s="7">
        <v>0</v>
      </c>
      <c r="BL67" s="59">
        <v>0</v>
      </c>
      <c r="BM67" s="133">
        <v>6.5</v>
      </c>
      <c r="BN67" s="134">
        <v>0</v>
      </c>
      <c r="BO67" s="131">
        <v>6.5</v>
      </c>
      <c r="BP67" s="131">
        <v>0</v>
      </c>
      <c r="BQ67" s="7">
        <v>2788705</v>
      </c>
      <c r="BR67" s="7">
        <v>0</v>
      </c>
      <c r="BS67" s="7">
        <v>2788705</v>
      </c>
      <c r="BT67" s="117">
        <v>142000</v>
      </c>
      <c r="BU67" s="117">
        <v>0</v>
      </c>
      <c r="BV67" s="117">
        <v>0</v>
      </c>
      <c r="BW67" s="117">
        <v>0</v>
      </c>
      <c r="BX67" s="117">
        <v>0</v>
      </c>
      <c r="BY67" s="117">
        <v>0</v>
      </c>
      <c r="BZ67" s="117">
        <v>0</v>
      </c>
      <c r="CA67" s="117">
        <v>0</v>
      </c>
      <c r="CB67" s="117">
        <v>0</v>
      </c>
      <c r="CC67" s="117">
        <v>0</v>
      </c>
      <c r="CD67" s="117">
        <f>0</f>
        <v>0</v>
      </c>
      <c r="CE67" s="117">
        <f>0</f>
        <v>0</v>
      </c>
      <c r="CF67" s="118">
        <f>0</f>
        <v>0</v>
      </c>
      <c r="CG67" s="151">
        <v>9.5</v>
      </c>
      <c r="CH67" s="135">
        <v>0</v>
      </c>
      <c r="CI67" s="11">
        <v>5174308</v>
      </c>
      <c r="CJ67" s="11">
        <v>183718</v>
      </c>
      <c r="CK67" s="11">
        <v>5174308</v>
      </c>
      <c r="CL67" s="11">
        <v>476000</v>
      </c>
      <c r="CM67" s="124">
        <v>0</v>
      </c>
      <c r="CN67" s="11">
        <v>476000</v>
      </c>
      <c r="CO67" s="11">
        <v>0</v>
      </c>
      <c r="CP67" s="11">
        <v>0</v>
      </c>
      <c r="CQ67" s="11">
        <v>0</v>
      </c>
      <c r="CR67" s="11">
        <v>0</v>
      </c>
      <c r="CS67" s="11">
        <v>0</v>
      </c>
      <c r="CT67" s="11">
        <v>0</v>
      </c>
      <c r="CU67" s="11">
        <v>0</v>
      </c>
      <c r="CV67" s="11">
        <f>0</f>
        <v>0</v>
      </c>
      <c r="CW67" s="11">
        <f>0</f>
        <v>0</v>
      </c>
      <c r="CX67" s="59">
        <f>0</f>
        <v>0</v>
      </c>
      <c r="CY67" s="230">
        <v>9.5</v>
      </c>
      <c r="CZ67" s="124">
        <v>0</v>
      </c>
      <c r="DA67" s="136">
        <v>9.5</v>
      </c>
      <c r="DB67" s="136">
        <v>0</v>
      </c>
      <c r="DC67" s="136">
        <v>9.5</v>
      </c>
      <c r="DD67" s="136">
        <v>0</v>
      </c>
      <c r="DE67" s="124">
        <v>5589881</v>
      </c>
      <c r="DF67" s="124">
        <v>0</v>
      </c>
      <c r="DG67" s="124">
        <v>5589881</v>
      </c>
      <c r="DH67" s="124">
        <v>613000</v>
      </c>
      <c r="DI67" s="124">
        <v>0</v>
      </c>
      <c r="DJ67" s="124">
        <v>613000</v>
      </c>
      <c r="DK67" s="124">
        <v>0</v>
      </c>
      <c r="DL67" s="124">
        <v>0</v>
      </c>
      <c r="DM67" s="124">
        <v>0</v>
      </c>
      <c r="DN67" s="124">
        <v>0</v>
      </c>
      <c r="DO67" s="124">
        <v>0</v>
      </c>
      <c r="DP67" s="124">
        <v>0</v>
      </c>
      <c r="DQ67" s="219">
        <v>0</v>
      </c>
      <c r="DR67" s="233">
        <f>0</f>
        <v>0</v>
      </c>
      <c r="DS67" s="233">
        <f>0</f>
        <v>0</v>
      </c>
      <c r="DT67" s="234">
        <f>0</f>
        <v>0</v>
      </c>
    </row>
    <row r="68" spans="1:124" ht="70.5" customHeight="1" x14ac:dyDescent="0.25">
      <c r="A68" s="8" t="s">
        <v>99</v>
      </c>
      <c r="B68" s="9">
        <v>71220097</v>
      </c>
      <c r="C68" s="4" t="s">
        <v>58</v>
      </c>
      <c r="D68" s="4" t="s">
        <v>468</v>
      </c>
      <c r="E68" s="9" t="s">
        <v>251</v>
      </c>
      <c r="F68" s="9">
        <v>4418892</v>
      </c>
      <c r="G68" s="9" t="s">
        <v>324</v>
      </c>
      <c r="H68" s="10" t="s">
        <v>60</v>
      </c>
      <c r="I68" s="47" t="s">
        <v>43</v>
      </c>
      <c r="J68" s="54">
        <v>25.7</v>
      </c>
      <c r="K68" s="11">
        <v>40</v>
      </c>
      <c r="L68" s="6">
        <v>25.7</v>
      </c>
      <c r="M68" s="6">
        <v>40</v>
      </c>
      <c r="N68" s="6">
        <v>13922000</v>
      </c>
      <c r="O68" s="6">
        <v>0</v>
      </c>
      <c r="P68" s="6">
        <v>13922000</v>
      </c>
      <c r="Q68" s="6">
        <v>0</v>
      </c>
      <c r="R68" s="6">
        <v>0</v>
      </c>
      <c r="S68" s="6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59">
        <v>1535890.08</v>
      </c>
      <c r="AA68" s="84">
        <v>25.7</v>
      </c>
      <c r="AB68" s="6">
        <v>40</v>
      </c>
      <c r="AC68" s="6">
        <v>14400591</v>
      </c>
      <c r="AD68" s="6">
        <v>0</v>
      </c>
      <c r="AE68" s="7">
        <v>14400591</v>
      </c>
      <c r="AF68" s="7" t="s">
        <v>233</v>
      </c>
      <c r="AG68" s="7">
        <v>0</v>
      </c>
      <c r="AH68" s="6">
        <v>0</v>
      </c>
      <c r="AI68" s="11" t="s">
        <v>233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59">
        <v>2974857.86</v>
      </c>
      <c r="AV68" s="85">
        <v>30.7</v>
      </c>
      <c r="AW68" s="11">
        <v>48</v>
      </c>
      <c r="AX68" s="131">
        <v>30.7</v>
      </c>
      <c r="AY68" s="132">
        <v>48</v>
      </c>
      <c r="AZ68" s="7">
        <v>16776690</v>
      </c>
      <c r="BA68" s="7">
        <v>0</v>
      </c>
      <c r="BB68" s="7">
        <v>0</v>
      </c>
      <c r="BC68" s="7">
        <v>0</v>
      </c>
      <c r="BD68" s="11">
        <v>0</v>
      </c>
      <c r="BE68" s="33">
        <v>0</v>
      </c>
      <c r="BF68" s="33">
        <v>0</v>
      </c>
      <c r="BG68" s="7">
        <v>0</v>
      </c>
      <c r="BH68" s="33">
        <v>0</v>
      </c>
      <c r="BI68" s="7">
        <v>0</v>
      </c>
      <c r="BJ68" s="7">
        <v>0</v>
      </c>
      <c r="BK68" s="7">
        <v>0</v>
      </c>
      <c r="BL68" s="59">
        <v>2842218.06</v>
      </c>
      <c r="BM68" s="133">
        <v>30.7</v>
      </c>
      <c r="BN68" s="134">
        <v>48</v>
      </c>
      <c r="BO68" s="131">
        <v>30.7</v>
      </c>
      <c r="BP68" s="131">
        <v>48</v>
      </c>
      <c r="BQ68" s="7">
        <v>20535120</v>
      </c>
      <c r="BR68" s="7">
        <v>0</v>
      </c>
      <c r="BS68" s="7">
        <v>20535120</v>
      </c>
      <c r="BT68" s="117">
        <v>0</v>
      </c>
      <c r="BU68" s="117">
        <v>0</v>
      </c>
      <c r="BV68" s="117">
        <v>0</v>
      </c>
      <c r="BW68" s="117">
        <v>0</v>
      </c>
      <c r="BX68" s="117">
        <v>0</v>
      </c>
      <c r="BY68" s="117">
        <v>0</v>
      </c>
      <c r="BZ68" s="117">
        <v>0</v>
      </c>
      <c r="CA68" s="117">
        <v>0</v>
      </c>
      <c r="CB68" s="117">
        <v>0</v>
      </c>
      <c r="CC68" s="117">
        <v>725254.37</v>
      </c>
      <c r="CD68" s="117">
        <f>0</f>
        <v>0</v>
      </c>
      <c r="CE68" s="117">
        <f>0</f>
        <v>0</v>
      </c>
      <c r="CF68" s="118">
        <f>0</f>
        <v>0</v>
      </c>
      <c r="CG68" s="151">
        <v>30.7</v>
      </c>
      <c r="CH68" s="135">
        <v>48</v>
      </c>
      <c r="CI68" s="11">
        <v>12324745</v>
      </c>
      <c r="CJ68" s="11">
        <v>0</v>
      </c>
      <c r="CK68" s="11">
        <v>12324745</v>
      </c>
      <c r="CL68" s="11">
        <v>0</v>
      </c>
      <c r="CM68" s="124">
        <v>0</v>
      </c>
      <c r="CN68" s="11">
        <v>0</v>
      </c>
      <c r="CO68" s="11">
        <v>0</v>
      </c>
      <c r="CP68" s="11">
        <v>0</v>
      </c>
      <c r="CQ68" s="11">
        <v>0</v>
      </c>
      <c r="CR68" s="11">
        <v>0</v>
      </c>
      <c r="CS68" s="11">
        <v>0</v>
      </c>
      <c r="CT68" s="11">
        <v>0</v>
      </c>
      <c r="CU68" s="11">
        <v>6963112.04</v>
      </c>
      <c r="CV68" s="11">
        <f>0</f>
        <v>0</v>
      </c>
      <c r="CW68" s="11">
        <f>0</f>
        <v>0</v>
      </c>
      <c r="CX68" s="59">
        <f>0</f>
        <v>0</v>
      </c>
      <c r="CY68" s="230">
        <v>30.7</v>
      </c>
      <c r="CZ68" s="124">
        <v>48</v>
      </c>
      <c r="DA68" s="136">
        <v>30.7</v>
      </c>
      <c r="DB68" s="136">
        <v>48</v>
      </c>
      <c r="DC68" s="136">
        <v>30.7</v>
      </c>
      <c r="DD68" s="136">
        <v>48</v>
      </c>
      <c r="DE68" s="124">
        <v>12571240</v>
      </c>
      <c r="DF68" s="124">
        <v>0</v>
      </c>
      <c r="DG68" s="124">
        <v>12571240</v>
      </c>
      <c r="DH68" s="124">
        <v>0</v>
      </c>
      <c r="DI68" s="124">
        <v>0</v>
      </c>
      <c r="DJ68" s="124">
        <v>0</v>
      </c>
      <c r="DK68" s="124">
        <v>0</v>
      </c>
      <c r="DL68" s="124">
        <v>0</v>
      </c>
      <c r="DM68" s="124">
        <v>0</v>
      </c>
      <c r="DN68" s="124">
        <v>0</v>
      </c>
      <c r="DO68" s="124">
        <v>0</v>
      </c>
      <c r="DP68" s="124">
        <v>0</v>
      </c>
      <c r="DQ68" s="219">
        <v>0</v>
      </c>
      <c r="DR68" s="233">
        <f>0</f>
        <v>0</v>
      </c>
      <c r="DS68" s="233">
        <f>0</f>
        <v>0</v>
      </c>
      <c r="DT68" s="234">
        <f>0</f>
        <v>0</v>
      </c>
    </row>
    <row r="69" spans="1:124" ht="70.5" customHeight="1" x14ac:dyDescent="0.25">
      <c r="A69" s="8" t="s">
        <v>99</v>
      </c>
      <c r="B69" s="9">
        <v>71220097</v>
      </c>
      <c r="C69" s="4" t="s">
        <v>58</v>
      </c>
      <c r="D69" s="4" t="s">
        <v>468</v>
      </c>
      <c r="E69" s="9" t="s">
        <v>251</v>
      </c>
      <c r="F69" s="9">
        <v>4890597</v>
      </c>
      <c r="G69" s="9" t="s">
        <v>333</v>
      </c>
      <c r="H69" s="10" t="s">
        <v>92</v>
      </c>
      <c r="I69" s="47" t="s">
        <v>43</v>
      </c>
      <c r="J69" s="54">
        <v>3.3</v>
      </c>
      <c r="K69" s="11">
        <v>11</v>
      </c>
      <c r="L69" s="6">
        <v>3.3</v>
      </c>
      <c r="M69" s="6">
        <v>11</v>
      </c>
      <c r="N69" s="6">
        <v>1934000</v>
      </c>
      <c r="O69" s="6">
        <v>0</v>
      </c>
      <c r="P69" s="6">
        <v>1934000</v>
      </c>
      <c r="Q69" s="6">
        <v>0</v>
      </c>
      <c r="R69" s="6">
        <v>0</v>
      </c>
      <c r="S69" s="6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59">
        <v>1191109.92</v>
      </c>
      <c r="AA69" s="84">
        <v>3.3</v>
      </c>
      <c r="AB69" s="6">
        <v>11</v>
      </c>
      <c r="AC69" s="6">
        <v>1915400</v>
      </c>
      <c r="AD69" s="6">
        <v>0</v>
      </c>
      <c r="AE69" s="7">
        <v>1915400</v>
      </c>
      <c r="AF69" s="7" t="s">
        <v>233</v>
      </c>
      <c r="AG69" s="7">
        <v>0</v>
      </c>
      <c r="AH69" s="6">
        <v>0</v>
      </c>
      <c r="AI69" s="11" t="s">
        <v>233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59">
        <v>743222.14</v>
      </c>
      <c r="AV69" s="85">
        <v>3.3</v>
      </c>
      <c r="AW69" s="11">
        <v>11</v>
      </c>
      <c r="AX69" s="131">
        <v>3.3</v>
      </c>
      <c r="AY69" s="132">
        <v>11</v>
      </c>
      <c r="AZ69" s="7">
        <v>1598041</v>
      </c>
      <c r="BA69" s="7">
        <v>0</v>
      </c>
      <c r="BB69" s="7">
        <v>0</v>
      </c>
      <c r="BC69" s="7">
        <v>0</v>
      </c>
      <c r="BD69" s="11">
        <v>0</v>
      </c>
      <c r="BE69" s="33">
        <v>0</v>
      </c>
      <c r="BF69" s="33">
        <v>0</v>
      </c>
      <c r="BG69" s="33">
        <v>0</v>
      </c>
      <c r="BH69" s="33">
        <v>0</v>
      </c>
      <c r="BI69" s="7">
        <v>0</v>
      </c>
      <c r="BJ69" s="7">
        <v>0</v>
      </c>
      <c r="BK69" s="7">
        <v>0</v>
      </c>
      <c r="BL69" s="59">
        <v>987403.94</v>
      </c>
      <c r="BM69" s="133">
        <v>3.3</v>
      </c>
      <c r="BN69" s="134">
        <v>11</v>
      </c>
      <c r="BO69" s="131">
        <v>3.3</v>
      </c>
      <c r="BP69" s="131">
        <v>11</v>
      </c>
      <c r="BQ69" s="7">
        <v>2376000</v>
      </c>
      <c r="BR69" s="7">
        <v>0</v>
      </c>
      <c r="BS69" s="7">
        <v>2376000</v>
      </c>
      <c r="BT69" s="117">
        <v>0</v>
      </c>
      <c r="BU69" s="117">
        <v>0</v>
      </c>
      <c r="BV69" s="117">
        <v>0</v>
      </c>
      <c r="BW69" s="117">
        <v>0</v>
      </c>
      <c r="BX69" s="117">
        <v>0</v>
      </c>
      <c r="BY69" s="117">
        <v>0</v>
      </c>
      <c r="BZ69" s="117">
        <v>0</v>
      </c>
      <c r="CA69" s="117">
        <v>0</v>
      </c>
      <c r="CB69" s="117">
        <v>0</v>
      </c>
      <c r="CC69" s="117">
        <v>541269.49</v>
      </c>
      <c r="CD69" s="117">
        <f>0</f>
        <v>0</v>
      </c>
      <c r="CE69" s="117">
        <f>0</f>
        <v>0</v>
      </c>
      <c r="CF69" s="118">
        <f>0</f>
        <v>0</v>
      </c>
      <c r="CG69" s="151">
        <v>3.3</v>
      </c>
      <c r="CH69" s="135">
        <v>10</v>
      </c>
      <c r="CI69" s="11">
        <v>2278000</v>
      </c>
      <c r="CJ69" s="11">
        <v>0</v>
      </c>
      <c r="CK69" s="11">
        <v>2278000</v>
      </c>
      <c r="CL69" s="11">
        <v>0</v>
      </c>
      <c r="CM69" s="124">
        <v>0</v>
      </c>
      <c r="CN69" s="11">
        <v>0</v>
      </c>
      <c r="CO69" s="11">
        <v>0</v>
      </c>
      <c r="CP69" s="11">
        <v>0</v>
      </c>
      <c r="CQ69" s="11">
        <v>0</v>
      </c>
      <c r="CR69" s="11">
        <v>0</v>
      </c>
      <c r="CS69" s="11">
        <v>0</v>
      </c>
      <c r="CT69" s="11">
        <v>0</v>
      </c>
      <c r="CU69" s="11">
        <v>805887.96</v>
      </c>
      <c r="CV69" s="11">
        <f>0</f>
        <v>0</v>
      </c>
      <c r="CW69" s="11">
        <f>0</f>
        <v>0</v>
      </c>
      <c r="CX69" s="59">
        <f>0</f>
        <v>0</v>
      </c>
      <c r="CY69" s="230">
        <v>3.3</v>
      </c>
      <c r="CZ69" s="124">
        <v>10</v>
      </c>
      <c r="DA69" s="136">
        <v>3.3</v>
      </c>
      <c r="DB69" s="136">
        <v>10</v>
      </c>
      <c r="DC69" s="136">
        <v>3.3</v>
      </c>
      <c r="DD69" s="136">
        <v>10</v>
      </c>
      <c r="DE69" s="124">
        <v>2278000</v>
      </c>
      <c r="DF69" s="124">
        <v>0</v>
      </c>
      <c r="DG69" s="124">
        <v>2278000</v>
      </c>
      <c r="DH69" s="124">
        <v>0</v>
      </c>
      <c r="DI69" s="124">
        <v>0</v>
      </c>
      <c r="DJ69" s="124">
        <v>0</v>
      </c>
      <c r="DK69" s="124">
        <v>0</v>
      </c>
      <c r="DL69" s="124">
        <v>0</v>
      </c>
      <c r="DM69" s="124">
        <v>0</v>
      </c>
      <c r="DN69" s="124">
        <v>0</v>
      </c>
      <c r="DO69" s="124">
        <v>0</v>
      </c>
      <c r="DP69" s="124">
        <v>0</v>
      </c>
      <c r="DQ69" s="219">
        <v>0</v>
      </c>
      <c r="DR69" s="233">
        <f>0</f>
        <v>0</v>
      </c>
      <c r="DS69" s="233">
        <f>0</f>
        <v>0</v>
      </c>
      <c r="DT69" s="234">
        <f>0</f>
        <v>0</v>
      </c>
    </row>
    <row r="70" spans="1:124" ht="70.5" customHeight="1" x14ac:dyDescent="0.25">
      <c r="A70" s="8" t="s">
        <v>100</v>
      </c>
      <c r="B70" s="9">
        <v>75070758</v>
      </c>
      <c r="C70" s="4" t="s">
        <v>58</v>
      </c>
      <c r="D70" s="4" t="s">
        <v>469</v>
      </c>
      <c r="E70" s="9" t="s">
        <v>251</v>
      </c>
      <c r="F70" s="9">
        <v>9653966</v>
      </c>
      <c r="G70" s="9" t="s">
        <v>252</v>
      </c>
      <c r="H70" s="10" t="s">
        <v>59</v>
      </c>
      <c r="I70" s="47" t="s">
        <v>39</v>
      </c>
      <c r="J70" s="54">
        <v>11.7</v>
      </c>
      <c r="K70" s="11">
        <v>0</v>
      </c>
      <c r="L70" s="6">
        <v>11.7</v>
      </c>
      <c r="M70" s="6">
        <v>0</v>
      </c>
      <c r="N70" s="6">
        <v>5474000</v>
      </c>
      <c r="O70" s="6">
        <v>0</v>
      </c>
      <c r="P70" s="6">
        <v>5474000</v>
      </c>
      <c r="Q70" s="6">
        <v>0</v>
      </c>
      <c r="R70" s="6">
        <v>0</v>
      </c>
      <c r="S70" s="6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59">
        <v>1203142</v>
      </c>
      <c r="AA70" s="84">
        <v>11.7</v>
      </c>
      <c r="AB70" s="6">
        <v>0</v>
      </c>
      <c r="AC70" s="6">
        <v>6476960</v>
      </c>
      <c r="AD70" s="6">
        <v>0</v>
      </c>
      <c r="AE70" s="7">
        <v>6476960</v>
      </c>
      <c r="AF70" s="7" t="s">
        <v>233</v>
      </c>
      <c r="AG70" s="7">
        <v>0</v>
      </c>
      <c r="AH70" s="6">
        <v>0</v>
      </c>
      <c r="AI70" s="11" t="s">
        <v>233</v>
      </c>
      <c r="AJ70" s="11">
        <v>0</v>
      </c>
      <c r="AK70" s="11">
        <v>0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59">
        <v>2925351</v>
      </c>
      <c r="AV70" s="85">
        <v>11.7</v>
      </c>
      <c r="AW70" s="11">
        <v>0</v>
      </c>
      <c r="AX70" s="131">
        <v>11.7</v>
      </c>
      <c r="AY70" s="132">
        <v>0</v>
      </c>
      <c r="AZ70" s="7">
        <v>4848342</v>
      </c>
      <c r="BA70" s="7">
        <v>0</v>
      </c>
      <c r="BB70" s="7">
        <v>0</v>
      </c>
      <c r="BC70" s="7">
        <v>0</v>
      </c>
      <c r="BD70" s="11">
        <v>0</v>
      </c>
      <c r="BE70" s="33">
        <v>0</v>
      </c>
      <c r="BF70" s="33">
        <v>0</v>
      </c>
      <c r="BG70" s="7">
        <v>0</v>
      </c>
      <c r="BH70" s="33">
        <v>0</v>
      </c>
      <c r="BI70" s="7">
        <v>0</v>
      </c>
      <c r="BJ70" s="7">
        <v>0</v>
      </c>
      <c r="BK70" s="7">
        <v>0</v>
      </c>
      <c r="BL70" s="59">
        <v>3461301</v>
      </c>
      <c r="BM70" s="133">
        <v>11.7</v>
      </c>
      <c r="BN70" s="134">
        <v>0</v>
      </c>
      <c r="BO70" s="131">
        <v>11.7</v>
      </c>
      <c r="BP70" s="131">
        <v>0</v>
      </c>
      <c r="BQ70" s="7">
        <v>5000000</v>
      </c>
      <c r="BR70" s="7">
        <v>0</v>
      </c>
      <c r="BS70" s="7">
        <v>5000000</v>
      </c>
      <c r="BT70" s="117">
        <v>0</v>
      </c>
      <c r="BU70" s="117">
        <v>0</v>
      </c>
      <c r="BV70" s="117">
        <v>0</v>
      </c>
      <c r="BW70" s="117">
        <v>0</v>
      </c>
      <c r="BX70" s="117">
        <v>0</v>
      </c>
      <c r="BY70" s="117">
        <v>0</v>
      </c>
      <c r="BZ70" s="117">
        <v>0</v>
      </c>
      <c r="CA70" s="117">
        <v>0</v>
      </c>
      <c r="CB70" s="117">
        <v>0</v>
      </c>
      <c r="CC70" s="117">
        <v>3609975</v>
      </c>
      <c r="CD70" s="117">
        <f>0</f>
        <v>0</v>
      </c>
      <c r="CE70" s="117">
        <f>0</f>
        <v>0</v>
      </c>
      <c r="CF70" s="118">
        <f>0</f>
        <v>0</v>
      </c>
      <c r="CG70" s="151">
        <v>11.7</v>
      </c>
      <c r="CH70" s="135">
        <v>0</v>
      </c>
      <c r="CI70" s="11">
        <v>5100000</v>
      </c>
      <c r="CJ70" s="11">
        <v>0</v>
      </c>
      <c r="CK70" s="11">
        <v>5100000</v>
      </c>
      <c r="CL70" s="11">
        <v>0</v>
      </c>
      <c r="CM70" s="124">
        <v>0</v>
      </c>
      <c r="CN70" s="11">
        <v>0</v>
      </c>
      <c r="CO70" s="11">
        <v>0</v>
      </c>
      <c r="CP70" s="11">
        <v>0</v>
      </c>
      <c r="CQ70" s="11">
        <v>0</v>
      </c>
      <c r="CR70" s="11">
        <v>0</v>
      </c>
      <c r="CS70" s="11">
        <v>0</v>
      </c>
      <c r="CT70" s="11">
        <v>0</v>
      </c>
      <c r="CU70" s="11">
        <v>4433829</v>
      </c>
      <c r="CV70" s="11">
        <f>0</f>
        <v>0</v>
      </c>
      <c r="CW70" s="11">
        <f>0</f>
        <v>0</v>
      </c>
      <c r="CX70" s="59">
        <f>0</f>
        <v>0</v>
      </c>
      <c r="CY70" s="230">
        <v>11.7</v>
      </c>
      <c r="CZ70" s="124">
        <v>0</v>
      </c>
      <c r="DA70" s="136">
        <v>11.7</v>
      </c>
      <c r="DB70" s="136">
        <v>0</v>
      </c>
      <c r="DC70" s="136">
        <v>11.7</v>
      </c>
      <c r="DD70" s="136">
        <v>0</v>
      </c>
      <c r="DE70" s="124">
        <v>5202000</v>
      </c>
      <c r="DF70" s="124">
        <v>0</v>
      </c>
      <c r="DG70" s="124">
        <v>5202000</v>
      </c>
      <c r="DH70" s="124">
        <v>0</v>
      </c>
      <c r="DI70" s="124">
        <v>0</v>
      </c>
      <c r="DJ70" s="124">
        <v>0</v>
      </c>
      <c r="DK70" s="124">
        <v>0</v>
      </c>
      <c r="DL70" s="124">
        <v>0</v>
      </c>
      <c r="DM70" s="124">
        <v>0</v>
      </c>
      <c r="DN70" s="124">
        <v>0</v>
      </c>
      <c r="DO70" s="124">
        <v>0</v>
      </c>
      <c r="DP70" s="124">
        <v>0</v>
      </c>
      <c r="DQ70" s="219">
        <v>0</v>
      </c>
      <c r="DR70" s="233">
        <f>0</f>
        <v>0</v>
      </c>
      <c r="DS70" s="233">
        <f>0</f>
        <v>0</v>
      </c>
      <c r="DT70" s="234">
        <f>0</f>
        <v>0</v>
      </c>
    </row>
    <row r="71" spans="1:124" ht="70.5" customHeight="1" x14ac:dyDescent="0.25">
      <c r="A71" s="8" t="s">
        <v>100</v>
      </c>
      <c r="B71" s="9">
        <v>75070758</v>
      </c>
      <c r="C71" s="4" t="s">
        <v>58</v>
      </c>
      <c r="D71" s="4" t="s">
        <v>469</v>
      </c>
      <c r="E71" s="9" t="s">
        <v>251</v>
      </c>
      <c r="F71" s="9">
        <v>1347706</v>
      </c>
      <c r="G71" s="9" t="s">
        <v>252</v>
      </c>
      <c r="H71" s="10" t="s">
        <v>60</v>
      </c>
      <c r="I71" s="47" t="s">
        <v>43</v>
      </c>
      <c r="J71" s="54">
        <v>25.1</v>
      </c>
      <c r="K71" s="11">
        <v>36</v>
      </c>
      <c r="L71" s="6">
        <v>25.1</v>
      </c>
      <c r="M71" s="6">
        <v>36</v>
      </c>
      <c r="N71" s="6">
        <v>12503000</v>
      </c>
      <c r="O71" s="6">
        <v>0</v>
      </c>
      <c r="P71" s="6">
        <v>12503000</v>
      </c>
      <c r="Q71" s="6">
        <v>0</v>
      </c>
      <c r="R71" s="6">
        <v>0</v>
      </c>
      <c r="S71" s="6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59">
        <v>1642858</v>
      </c>
      <c r="AA71" s="84">
        <v>25.1</v>
      </c>
      <c r="AB71" s="6">
        <v>36</v>
      </c>
      <c r="AC71" s="6">
        <v>14372280</v>
      </c>
      <c r="AD71" s="6">
        <v>0</v>
      </c>
      <c r="AE71" s="7">
        <v>14372280</v>
      </c>
      <c r="AF71" s="7" t="s">
        <v>233</v>
      </c>
      <c r="AG71" s="7">
        <v>0</v>
      </c>
      <c r="AH71" s="6">
        <v>0</v>
      </c>
      <c r="AI71" s="11" t="s">
        <v>233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59">
        <v>1964889</v>
      </c>
      <c r="AV71" s="85">
        <v>26.1</v>
      </c>
      <c r="AW71" s="11">
        <v>36</v>
      </c>
      <c r="AX71" s="131">
        <v>26.1</v>
      </c>
      <c r="AY71" s="132">
        <v>36</v>
      </c>
      <c r="AZ71" s="7">
        <v>11471749</v>
      </c>
      <c r="BA71" s="7">
        <v>0</v>
      </c>
      <c r="BB71" s="7">
        <v>0</v>
      </c>
      <c r="BC71" s="7">
        <v>0</v>
      </c>
      <c r="BD71" s="11">
        <v>0</v>
      </c>
      <c r="BE71" s="33">
        <v>0</v>
      </c>
      <c r="BF71" s="33">
        <v>0</v>
      </c>
      <c r="BG71" s="33">
        <v>0</v>
      </c>
      <c r="BH71" s="33">
        <v>0</v>
      </c>
      <c r="BI71" s="7">
        <v>0</v>
      </c>
      <c r="BJ71" s="7">
        <v>0</v>
      </c>
      <c r="BK71" s="7">
        <v>0</v>
      </c>
      <c r="BL71" s="59">
        <v>3575646</v>
      </c>
      <c r="BM71" s="133">
        <v>26.1</v>
      </c>
      <c r="BN71" s="134">
        <v>36</v>
      </c>
      <c r="BO71" s="131">
        <v>26.1</v>
      </c>
      <c r="BP71" s="131">
        <v>36</v>
      </c>
      <c r="BQ71" s="7">
        <v>13100000</v>
      </c>
      <c r="BR71" s="7">
        <v>0</v>
      </c>
      <c r="BS71" s="7">
        <v>13100000</v>
      </c>
      <c r="BT71" s="117">
        <v>0</v>
      </c>
      <c r="BU71" s="117">
        <v>0</v>
      </c>
      <c r="BV71" s="117">
        <v>0</v>
      </c>
      <c r="BW71" s="117">
        <v>0</v>
      </c>
      <c r="BX71" s="117">
        <v>0</v>
      </c>
      <c r="BY71" s="117">
        <v>0</v>
      </c>
      <c r="BZ71" s="117">
        <v>0</v>
      </c>
      <c r="CA71" s="117">
        <v>0</v>
      </c>
      <c r="CB71" s="117">
        <v>0</v>
      </c>
      <c r="CC71" s="117">
        <v>2907150</v>
      </c>
      <c r="CD71" s="117">
        <f>0</f>
        <v>0</v>
      </c>
      <c r="CE71" s="117">
        <f>0</f>
        <v>0</v>
      </c>
      <c r="CF71" s="118">
        <f>0</f>
        <v>0</v>
      </c>
      <c r="CG71" s="151">
        <v>26.1</v>
      </c>
      <c r="CH71" s="135">
        <v>37</v>
      </c>
      <c r="CI71" s="11">
        <v>12416242</v>
      </c>
      <c r="CJ71" s="11">
        <v>0</v>
      </c>
      <c r="CK71" s="11">
        <v>12416242</v>
      </c>
      <c r="CL71" s="11">
        <v>0</v>
      </c>
      <c r="CM71" s="124">
        <v>0</v>
      </c>
      <c r="CN71" s="11">
        <v>0</v>
      </c>
      <c r="CO71" s="11">
        <v>0</v>
      </c>
      <c r="CP71" s="11">
        <v>0</v>
      </c>
      <c r="CQ71" s="11">
        <v>0</v>
      </c>
      <c r="CR71" s="11">
        <v>0</v>
      </c>
      <c r="CS71" s="11">
        <v>0</v>
      </c>
      <c r="CT71" s="11">
        <v>0</v>
      </c>
      <c r="CU71" s="11">
        <v>2504296</v>
      </c>
      <c r="CV71" s="11">
        <f>0</f>
        <v>0</v>
      </c>
      <c r="CW71" s="11">
        <f>0</f>
        <v>0</v>
      </c>
      <c r="CX71" s="59">
        <f>0</f>
        <v>0</v>
      </c>
      <c r="CY71" s="230">
        <v>28.3</v>
      </c>
      <c r="CZ71" s="124">
        <v>37</v>
      </c>
      <c r="DA71" s="136">
        <v>28.3</v>
      </c>
      <c r="DB71" s="136">
        <v>37</v>
      </c>
      <c r="DC71" s="136">
        <v>28.3</v>
      </c>
      <c r="DD71" s="136">
        <v>37</v>
      </c>
      <c r="DE71" s="124">
        <v>12664567</v>
      </c>
      <c r="DF71" s="124">
        <v>0</v>
      </c>
      <c r="DG71" s="124">
        <v>12664567</v>
      </c>
      <c r="DH71" s="124">
        <v>0</v>
      </c>
      <c r="DI71" s="124">
        <v>0</v>
      </c>
      <c r="DJ71" s="124">
        <v>0</v>
      </c>
      <c r="DK71" s="124">
        <v>0</v>
      </c>
      <c r="DL71" s="124">
        <v>0</v>
      </c>
      <c r="DM71" s="124">
        <v>0</v>
      </c>
      <c r="DN71" s="124">
        <v>0</v>
      </c>
      <c r="DO71" s="124">
        <v>0</v>
      </c>
      <c r="DP71" s="124">
        <v>0</v>
      </c>
      <c r="DQ71" s="219">
        <v>0</v>
      </c>
      <c r="DR71" s="233">
        <f>0</f>
        <v>0</v>
      </c>
      <c r="DS71" s="233">
        <f>0</f>
        <v>0</v>
      </c>
      <c r="DT71" s="234">
        <f>0</f>
        <v>0</v>
      </c>
    </row>
    <row r="72" spans="1:124" ht="70.5" customHeight="1" x14ac:dyDescent="0.25">
      <c r="A72" s="8" t="s">
        <v>101</v>
      </c>
      <c r="B72" s="9">
        <v>71167463</v>
      </c>
      <c r="C72" s="4" t="s">
        <v>80</v>
      </c>
      <c r="D72" s="4" t="s">
        <v>470</v>
      </c>
      <c r="E72" s="9"/>
      <c r="F72" s="9">
        <v>3555154</v>
      </c>
      <c r="G72" s="9" t="s">
        <v>299</v>
      </c>
      <c r="H72" s="10" t="s">
        <v>81</v>
      </c>
      <c r="I72" s="47" t="s">
        <v>56</v>
      </c>
      <c r="J72" s="54">
        <v>2.75</v>
      </c>
      <c r="K72" s="11">
        <v>0</v>
      </c>
      <c r="L72" s="6">
        <v>2.75</v>
      </c>
      <c r="M72" s="6">
        <v>0</v>
      </c>
      <c r="N72" s="6">
        <v>846000</v>
      </c>
      <c r="O72" s="6">
        <v>0</v>
      </c>
      <c r="P72" s="6">
        <v>846000</v>
      </c>
      <c r="Q72" s="6">
        <v>0</v>
      </c>
      <c r="R72" s="6">
        <v>0</v>
      </c>
      <c r="S72" s="6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59">
        <v>0</v>
      </c>
      <c r="AA72" s="84">
        <v>2.75</v>
      </c>
      <c r="AB72" s="6">
        <v>0</v>
      </c>
      <c r="AC72" s="6">
        <v>1095185</v>
      </c>
      <c r="AD72" s="6">
        <v>0</v>
      </c>
      <c r="AE72" s="7">
        <v>1095185</v>
      </c>
      <c r="AF72" s="7" t="s">
        <v>233</v>
      </c>
      <c r="AG72" s="7">
        <v>0</v>
      </c>
      <c r="AH72" s="6">
        <v>0</v>
      </c>
      <c r="AI72" s="11" t="s">
        <v>233</v>
      </c>
      <c r="AJ72" s="11">
        <v>0</v>
      </c>
      <c r="AK72" s="11">
        <v>0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59">
        <v>0</v>
      </c>
      <c r="AV72" s="85">
        <v>2.75</v>
      </c>
      <c r="AW72" s="11">
        <v>0</v>
      </c>
      <c r="AX72" s="131">
        <v>2.75</v>
      </c>
      <c r="AY72" s="132">
        <v>0</v>
      </c>
      <c r="AZ72" s="7">
        <v>1103350</v>
      </c>
      <c r="BA72" s="7">
        <v>0</v>
      </c>
      <c r="BB72" s="7">
        <v>0</v>
      </c>
      <c r="BC72" s="7">
        <v>0</v>
      </c>
      <c r="BD72" s="11">
        <v>0</v>
      </c>
      <c r="BE72" s="33">
        <v>0</v>
      </c>
      <c r="BF72" s="33">
        <v>0</v>
      </c>
      <c r="BG72" s="7">
        <v>0</v>
      </c>
      <c r="BH72" s="33">
        <v>0</v>
      </c>
      <c r="BI72" s="7">
        <v>0</v>
      </c>
      <c r="BJ72" s="7">
        <v>0</v>
      </c>
      <c r="BK72" s="7">
        <v>0</v>
      </c>
      <c r="BL72" s="59">
        <v>0</v>
      </c>
      <c r="BM72" s="133">
        <v>4</v>
      </c>
      <c r="BN72" s="134">
        <v>0</v>
      </c>
      <c r="BO72" s="131">
        <v>4</v>
      </c>
      <c r="BP72" s="131">
        <v>0</v>
      </c>
      <c r="BQ72" s="7">
        <v>1680463</v>
      </c>
      <c r="BR72" s="7">
        <v>0</v>
      </c>
      <c r="BS72" s="7">
        <v>1680463</v>
      </c>
      <c r="BT72" s="117">
        <v>0</v>
      </c>
      <c r="BU72" s="117">
        <v>0</v>
      </c>
      <c r="BV72" s="117">
        <v>0</v>
      </c>
      <c r="BW72" s="117">
        <v>0</v>
      </c>
      <c r="BX72" s="117">
        <v>0</v>
      </c>
      <c r="BY72" s="117">
        <v>0</v>
      </c>
      <c r="BZ72" s="117">
        <v>0</v>
      </c>
      <c r="CA72" s="117">
        <v>0</v>
      </c>
      <c r="CB72" s="117">
        <v>0</v>
      </c>
      <c r="CC72" s="117">
        <v>0</v>
      </c>
      <c r="CD72" s="117">
        <f>0</f>
        <v>0</v>
      </c>
      <c r="CE72" s="117">
        <f>0</f>
        <v>0</v>
      </c>
      <c r="CF72" s="118">
        <f>0</f>
        <v>0</v>
      </c>
      <c r="CG72" s="151">
        <v>5</v>
      </c>
      <c r="CH72" s="135">
        <v>0</v>
      </c>
      <c r="CI72" s="11">
        <v>2565000</v>
      </c>
      <c r="CJ72" s="11">
        <v>0</v>
      </c>
      <c r="CK72" s="11">
        <v>2565000</v>
      </c>
      <c r="CL72" s="11">
        <v>0</v>
      </c>
      <c r="CM72" s="124">
        <v>0</v>
      </c>
      <c r="CN72" s="11">
        <v>0</v>
      </c>
      <c r="CO72" s="11">
        <v>0</v>
      </c>
      <c r="CP72" s="11">
        <v>0</v>
      </c>
      <c r="CQ72" s="11">
        <v>0</v>
      </c>
      <c r="CR72" s="11">
        <v>0</v>
      </c>
      <c r="CS72" s="11">
        <v>0</v>
      </c>
      <c r="CT72" s="11">
        <v>0</v>
      </c>
      <c r="CU72" s="11">
        <v>0</v>
      </c>
      <c r="CV72" s="11">
        <f>0</f>
        <v>0</v>
      </c>
      <c r="CW72" s="11">
        <f>0</f>
        <v>0</v>
      </c>
      <c r="CX72" s="59">
        <f>0</f>
        <v>0</v>
      </c>
      <c r="CY72" s="230">
        <v>5</v>
      </c>
      <c r="CZ72" s="124">
        <v>0</v>
      </c>
      <c r="DA72" s="136">
        <v>5</v>
      </c>
      <c r="DB72" s="136">
        <v>0</v>
      </c>
      <c r="DC72" s="136">
        <v>5</v>
      </c>
      <c r="DD72" s="136">
        <v>0</v>
      </c>
      <c r="DE72" s="124">
        <v>2616300</v>
      </c>
      <c r="DF72" s="124">
        <v>0</v>
      </c>
      <c r="DG72" s="124">
        <v>2616300</v>
      </c>
      <c r="DH72" s="124">
        <v>0</v>
      </c>
      <c r="DI72" s="124">
        <v>0</v>
      </c>
      <c r="DJ72" s="124">
        <v>0</v>
      </c>
      <c r="DK72" s="124">
        <v>0</v>
      </c>
      <c r="DL72" s="124">
        <v>0</v>
      </c>
      <c r="DM72" s="124">
        <v>0</v>
      </c>
      <c r="DN72" s="124">
        <v>0</v>
      </c>
      <c r="DO72" s="124">
        <v>0</v>
      </c>
      <c r="DP72" s="124">
        <v>0</v>
      </c>
      <c r="DQ72" s="219">
        <v>0</v>
      </c>
      <c r="DR72" s="233">
        <f>0</f>
        <v>0</v>
      </c>
      <c r="DS72" s="233">
        <f>0</f>
        <v>0</v>
      </c>
      <c r="DT72" s="234">
        <f>0</f>
        <v>0</v>
      </c>
    </row>
    <row r="73" spans="1:124" ht="70.5" customHeight="1" x14ac:dyDescent="0.25">
      <c r="A73" s="8" t="s">
        <v>101</v>
      </c>
      <c r="B73" s="9">
        <v>71167463</v>
      </c>
      <c r="C73" s="4" t="s">
        <v>80</v>
      </c>
      <c r="D73" s="4" t="s">
        <v>470</v>
      </c>
      <c r="E73" s="9"/>
      <c r="F73" s="9">
        <v>3001174</v>
      </c>
      <c r="G73" s="9" t="s">
        <v>287</v>
      </c>
      <c r="H73" s="10" t="s">
        <v>48</v>
      </c>
      <c r="I73" s="47" t="s">
        <v>43</v>
      </c>
      <c r="J73" s="54">
        <v>15.75</v>
      </c>
      <c r="K73" s="11">
        <v>35</v>
      </c>
      <c r="L73" s="6">
        <v>15.75</v>
      </c>
      <c r="M73" s="6">
        <v>35</v>
      </c>
      <c r="N73" s="6">
        <v>5650000</v>
      </c>
      <c r="O73" s="6">
        <v>0</v>
      </c>
      <c r="P73" s="6">
        <v>5650000</v>
      </c>
      <c r="Q73" s="6">
        <v>0</v>
      </c>
      <c r="R73" s="6">
        <v>0</v>
      </c>
      <c r="S73" s="6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59">
        <v>0</v>
      </c>
      <c r="AA73" s="84">
        <v>15.75</v>
      </c>
      <c r="AB73" s="6">
        <v>35</v>
      </c>
      <c r="AC73" s="6">
        <v>6624421</v>
      </c>
      <c r="AD73" s="6">
        <v>0</v>
      </c>
      <c r="AE73" s="7">
        <v>6624421</v>
      </c>
      <c r="AF73" s="7" t="s">
        <v>233</v>
      </c>
      <c r="AG73" s="7">
        <v>0</v>
      </c>
      <c r="AH73" s="6">
        <v>0</v>
      </c>
      <c r="AI73" s="11">
        <v>141000</v>
      </c>
      <c r="AJ73" s="11">
        <v>0</v>
      </c>
      <c r="AK73" s="11">
        <v>141000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59">
        <v>0</v>
      </c>
      <c r="AV73" s="85">
        <v>15.75</v>
      </c>
      <c r="AW73" s="11">
        <v>35</v>
      </c>
      <c r="AX73" s="131">
        <v>15.75</v>
      </c>
      <c r="AY73" s="132">
        <v>35</v>
      </c>
      <c r="AZ73" s="7">
        <v>8165368</v>
      </c>
      <c r="BA73" s="7">
        <v>0</v>
      </c>
      <c r="BB73" s="7">
        <v>0</v>
      </c>
      <c r="BC73" s="7">
        <v>0</v>
      </c>
      <c r="BD73" s="11">
        <v>0</v>
      </c>
      <c r="BE73" s="33">
        <v>0</v>
      </c>
      <c r="BF73" s="33">
        <v>0</v>
      </c>
      <c r="BG73" s="33">
        <v>0</v>
      </c>
      <c r="BH73" s="33">
        <v>0</v>
      </c>
      <c r="BI73" s="7">
        <v>0</v>
      </c>
      <c r="BJ73" s="7">
        <v>0</v>
      </c>
      <c r="BK73" s="7">
        <v>0</v>
      </c>
      <c r="BL73" s="59">
        <v>0</v>
      </c>
      <c r="BM73" s="133">
        <v>15.75</v>
      </c>
      <c r="BN73" s="134">
        <v>35</v>
      </c>
      <c r="BO73" s="131">
        <v>15.75</v>
      </c>
      <c r="BP73" s="131">
        <v>35</v>
      </c>
      <c r="BQ73" s="7">
        <v>8190000</v>
      </c>
      <c r="BR73" s="7">
        <v>0</v>
      </c>
      <c r="BS73" s="7">
        <v>8190000</v>
      </c>
      <c r="BT73" s="117">
        <v>0</v>
      </c>
      <c r="BU73" s="117">
        <v>0</v>
      </c>
      <c r="BV73" s="117">
        <v>0</v>
      </c>
      <c r="BW73" s="117">
        <v>0</v>
      </c>
      <c r="BX73" s="117">
        <v>0</v>
      </c>
      <c r="BY73" s="117">
        <v>0</v>
      </c>
      <c r="BZ73" s="117">
        <v>0</v>
      </c>
      <c r="CA73" s="117">
        <v>0</v>
      </c>
      <c r="CB73" s="117">
        <v>0</v>
      </c>
      <c r="CC73" s="117">
        <v>0</v>
      </c>
      <c r="CD73" s="117">
        <f>0</f>
        <v>0</v>
      </c>
      <c r="CE73" s="117">
        <f>0</f>
        <v>0</v>
      </c>
      <c r="CF73" s="118">
        <f>0</f>
        <v>0</v>
      </c>
      <c r="CG73" s="151">
        <v>15.75</v>
      </c>
      <c r="CH73" s="135">
        <v>35</v>
      </c>
      <c r="CI73" s="11">
        <v>6961500</v>
      </c>
      <c r="CJ73" s="11">
        <v>0</v>
      </c>
      <c r="CK73" s="11">
        <v>6961500</v>
      </c>
      <c r="CL73" s="11">
        <v>0</v>
      </c>
      <c r="CM73" s="124">
        <v>0</v>
      </c>
      <c r="CN73" s="11">
        <v>0</v>
      </c>
      <c r="CO73" s="11">
        <v>0</v>
      </c>
      <c r="CP73" s="11">
        <v>0</v>
      </c>
      <c r="CQ73" s="11">
        <v>0</v>
      </c>
      <c r="CR73" s="11">
        <v>0</v>
      </c>
      <c r="CS73" s="11">
        <v>0</v>
      </c>
      <c r="CT73" s="11">
        <v>0</v>
      </c>
      <c r="CU73" s="11">
        <v>0</v>
      </c>
      <c r="CV73" s="11">
        <f>0</f>
        <v>0</v>
      </c>
      <c r="CW73" s="11">
        <f>0</f>
        <v>0</v>
      </c>
      <c r="CX73" s="59">
        <f>0</f>
        <v>0</v>
      </c>
      <c r="CY73" s="230">
        <v>15.75</v>
      </c>
      <c r="CZ73" s="124">
        <v>35</v>
      </c>
      <c r="DA73" s="136">
        <v>15.75</v>
      </c>
      <c r="DB73" s="136">
        <v>35</v>
      </c>
      <c r="DC73" s="136">
        <v>15.75</v>
      </c>
      <c r="DD73" s="136">
        <v>35</v>
      </c>
      <c r="DE73" s="124">
        <v>7171066</v>
      </c>
      <c r="DF73" s="124">
        <v>0</v>
      </c>
      <c r="DG73" s="124">
        <v>7171066</v>
      </c>
      <c r="DH73" s="124">
        <v>0</v>
      </c>
      <c r="DI73" s="124">
        <v>0</v>
      </c>
      <c r="DJ73" s="124">
        <v>0</v>
      </c>
      <c r="DK73" s="124">
        <v>0</v>
      </c>
      <c r="DL73" s="124">
        <v>0</v>
      </c>
      <c r="DM73" s="124">
        <v>0</v>
      </c>
      <c r="DN73" s="124">
        <v>0</v>
      </c>
      <c r="DO73" s="124">
        <v>0</v>
      </c>
      <c r="DP73" s="124">
        <v>0</v>
      </c>
      <c r="DQ73" s="219">
        <v>0</v>
      </c>
      <c r="DR73" s="233">
        <f>0</f>
        <v>0</v>
      </c>
      <c r="DS73" s="233">
        <f>0</f>
        <v>0</v>
      </c>
      <c r="DT73" s="234">
        <f>0</f>
        <v>0</v>
      </c>
    </row>
    <row r="74" spans="1:124" ht="70.5" customHeight="1" x14ac:dyDescent="0.25">
      <c r="A74" s="8" t="s">
        <v>102</v>
      </c>
      <c r="B74" s="9">
        <v>71220020</v>
      </c>
      <c r="C74" s="4" t="s">
        <v>58</v>
      </c>
      <c r="D74" s="4" t="s">
        <v>471</v>
      </c>
      <c r="E74" s="9" t="s">
        <v>251</v>
      </c>
      <c r="F74" s="9">
        <v>8588423</v>
      </c>
      <c r="G74" s="9" t="s">
        <v>287</v>
      </c>
      <c r="H74" s="10" t="s">
        <v>48</v>
      </c>
      <c r="I74" s="47" t="s">
        <v>43</v>
      </c>
      <c r="J74" s="54">
        <v>15</v>
      </c>
      <c r="K74" s="11">
        <v>41</v>
      </c>
      <c r="L74" s="6">
        <v>15</v>
      </c>
      <c r="M74" s="6">
        <v>41</v>
      </c>
      <c r="N74" s="6">
        <v>4201000</v>
      </c>
      <c r="O74" s="6">
        <v>0</v>
      </c>
      <c r="P74" s="6">
        <v>4201000</v>
      </c>
      <c r="Q74" s="6">
        <v>0</v>
      </c>
      <c r="R74" s="6">
        <v>0</v>
      </c>
      <c r="S74" s="6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59">
        <v>2913158.69</v>
      </c>
      <c r="AA74" s="84">
        <v>15</v>
      </c>
      <c r="AB74" s="6">
        <v>41</v>
      </c>
      <c r="AC74" s="6">
        <v>6296231</v>
      </c>
      <c r="AD74" s="6">
        <v>0</v>
      </c>
      <c r="AE74" s="7">
        <v>6296231</v>
      </c>
      <c r="AF74" s="7" t="s">
        <v>233</v>
      </c>
      <c r="AG74" s="7">
        <v>0</v>
      </c>
      <c r="AH74" s="6">
        <v>0</v>
      </c>
      <c r="AI74" s="11" t="s">
        <v>233</v>
      </c>
      <c r="AJ74" s="11">
        <v>0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59">
        <v>6296231</v>
      </c>
      <c r="AV74" s="85">
        <v>15</v>
      </c>
      <c r="AW74" s="11">
        <v>41</v>
      </c>
      <c r="AX74" s="131">
        <v>15</v>
      </c>
      <c r="AY74" s="132">
        <v>41</v>
      </c>
      <c r="AZ74" s="7">
        <v>5879669</v>
      </c>
      <c r="BA74" s="7">
        <v>0</v>
      </c>
      <c r="BB74" s="7">
        <v>0</v>
      </c>
      <c r="BC74" s="7">
        <v>0</v>
      </c>
      <c r="BD74" s="11">
        <v>0</v>
      </c>
      <c r="BE74" s="33">
        <v>0</v>
      </c>
      <c r="BF74" s="33">
        <v>0</v>
      </c>
      <c r="BG74" s="7">
        <v>0</v>
      </c>
      <c r="BH74" s="33">
        <v>0</v>
      </c>
      <c r="BI74" s="7">
        <v>0</v>
      </c>
      <c r="BJ74" s="7">
        <v>0</v>
      </c>
      <c r="BK74" s="7">
        <v>0</v>
      </c>
      <c r="BL74" s="59">
        <v>3070298</v>
      </c>
      <c r="BM74" s="133">
        <v>15</v>
      </c>
      <c r="BN74" s="134">
        <v>41</v>
      </c>
      <c r="BO74" s="131">
        <v>15</v>
      </c>
      <c r="BP74" s="131">
        <v>41</v>
      </c>
      <c r="BQ74" s="7">
        <v>6999000</v>
      </c>
      <c r="BR74" s="7">
        <v>0</v>
      </c>
      <c r="BS74" s="7">
        <v>6999000</v>
      </c>
      <c r="BT74" s="117">
        <v>0</v>
      </c>
      <c r="BU74" s="117">
        <v>0</v>
      </c>
      <c r="BV74" s="117">
        <v>0</v>
      </c>
      <c r="BW74" s="117">
        <v>0</v>
      </c>
      <c r="BX74" s="117">
        <v>0</v>
      </c>
      <c r="BY74" s="117">
        <v>0</v>
      </c>
      <c r="BZ74" s="117">
        <v>0</v>
      </c>
      <c r="CA74" s="117">
        <v>0</v>
      </c>
      <c r="CB74" s="117">
        <v>0</v>
      </c>
      <c r="CC74" s="117">
        <v>4046415</v>
      </c>
      <c r="CD74" s="117">
        <f>0</f>
        <v>0</v>
      </c>
      <c r="CE74" s="117">
        <f>0</f>
        <v>0</v>
      </c>
      <c r="CF74" s="118">
        <f>0</f>
        <v>0</v>
      </c>
      <c r="CG74" s="151">
        <v>15</v>
      </c>
      <c r="CH74" s="135">
        <v>41</v>
      </c>
      <c r="CI74" s="11">
        <v>4433940</v>
      </c>
      <c r="CJ74" s="11">
        <v>0</v>
      </c>
      <c r="CK74" s="11">
        <v>4433940</v>
      </c>
      <c r="CL74" s="11">
        <v>0</v>
      </c>
      <c r="CM74" s="124">
        <v>0</v>
      </c>
      <c r="CN74" s="11">
        <v>0</v>
      </c>
      <c r="CO74" s="11">
        <v>0</v>
      </c>
      <c r="CP74" s="11">
        <v>0</v>
      </c>
      <c r="CQ74" s="11">
        <v>0</v>
      </c>
      <c r="CR74" s="11">
        <v>0</v>
      </c>
      <c r="CS74" s="11">
        <v>0</v>
      </c>
      <c r="CT74" s="11">
        <v>0</v>
      </c>
      <c r="CU74" s="11">
        <v>4097370</v>
      </c>
      <c r="CV74" s="11">
        <f>0</f>
        <v>0</v>
      </c>
      <c r="CW74" s="11">
        <f>0</f>
        <v>0</v>
      </c>
      <c r="CX74" s="59">
        <f>0</f>
        <v>0</v>
      </c>
      <c r="CY74" s="230">
        <v>15</v>
      </c>
      <c r="CZ74" s="124">
        <v>41</v>
      </c>
      <c r="DA74" s="136">
        <v>15.2</v>
      </c>
      <c r="DB74" s="136">
        <v>41</v>
      </c>
      <c r="DC74" s="136">
        <v>15.2</v>
      </c>
      <c r="DD74" s="136">
        <v>41</v>
      </c>
      <c r="DE74" s="124">
        <v>4241160</v>
      </c>
      <c r="DF74" s="124">
        <v>0</v>
      </c>
      <c r="DG74" s="124">
        <v>4241160</v>
      </c>
      <c r="DH74" s="124">
        <v>0</v>
      </c>
      <c r="DI74" s="124">
        <v>0</v>
      </c>
      <c r="DJ74" s="124">
        <v>0</v>
      </c>
      <c r="DK74" s="124">
        <v>0</v>
      </c>
      <c r="DL74" s="124">
        <v>0</v>
      </c>
      <c r="DM74" s="124">
        <v>0</v>
      </c>
      <c r="DN74" s="124">
        <v>0</v>
      </c>
      <c r="DO74" s="124">
        <v>0</v>
      </c>
      <c r="DP74" s="124">
        <v>0</v>
      </c>
      <c r="DQ74" s="219">
        <v>0</v>
      </c>
      <c r="DR74" s="233">
        <f>0</f>
        <v>0</v>
      </c>
      <c r="DS74" s="233">
        <f>0</f>
        <v>0</v>
      </c>
      <c r="DT74" s="234">
        <f>0</f>
        <v>0</v>
      </c>
    </row>
    <row r="75" spans="1:124" ht="70.5" customHeight="1" x14ac:dyDescent="0.25">
      <c r="A75" s="8" t="s">
        <v>102</v>
      </c>
      <c r="B75" s="9">
        <v>71220020</v>
      </c>
      <c r="C75" s="4" t="s">
        <v>58</v>
      </c>
      <c r="D75" s="4" t="s">
        <v>471</v>
      </c>
      <c r="E75" s="9" t="s">
        <v>251</v>
      </c>
      <c r="F75" s="9">
        <v>3139161</v>
      </c>
      <c r="G75" s="9" t="s">
        <v>291</v>
      </c>
      <c r="H75" s="10" t="s">
        <v>52</v>
      </c>
      <c r="I75" s="47" t="s">
        <v>43</v>
      </c>
      <c r="J75" s="54">
        <v>32</v>
      </c>
      <c r="K75" s="11">
        <v>59</v>
      </c>
      <c r="L75" s="6">
        <v>32</v>
      </c>
      <c r="M75" s="6">
        <v>59</v>
      </c>
      <c r="N75" s="6">
        <v>9896000</v>
      </c>
      <c r="O75" s="6">
        <v>0</v>
      </c>
      <c r="P75" s="6">
        <v>9896000</v>
      </c>
      <c r="Q75" s="6">
        <v>0</v>
      </c>
      <c r="R75" s="6">
        <v>0</v>
      </c>
      <c r="S75" s="6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59">
        <v>4058641.31</v>
      </c>
      <c r="AA75" s="84">
        <v>32</v>
      </c>
      <c r="AB75" s="6">
        <v>59</v>
      </c>
      <c r="AC75" s="6">
        <v>11595000</v>
      </c>
      <c r="AD75" s="6">
        <v>0</v>
      </c>
      <c r="AE75" s="7">
        <v>11595000</v>
      </c>
      <c r="AF75" s="7" t="s">
        <v>233</v>
      </c>
      <c r="AG75" s="7">
        <v>0</v>
      </c>
      <c r="AH75" s="6">
        <v>0</v>
      </c>
      <c r="AI75" s="11" t="s">
        <v>233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59">
        <v>3823884.4</v>
      </c>
      <c r="AV75" s="85">
        <v>32</v>
      </c>
      <c r="AW75" s="11">
        <v>59</v>
      </c>
      <c r="AX75" s="131">
        <v>32</v>
      </c>
      <c r="AY75" s="132">
        <v>59</v>
      </c>
      <c r="AZ75" s="7">
        <v>11395046</v>
      </c>
      <c r="BA75" s="7">
        <v>0</v>
      </c>
      <c r="BB75" s="7">
        <v>0</v>
      </c>
      <c r="BC75" s="7">
        <v>0</v>
      </c>
      <c r="BD75" s="11">
        <v>0</v>
      </c>
      <c r="BE75" s="33">
        <v>0</v>
      </c>
      <c r="BF75" s="33">
        <v>0</v>
      </c>
      <c r="BG75" s="33">
        <v>0</v>
      </c>
      <c r="BH75" s="33">
        <v>0</v>
      </c>
      <c r="BI75" s="7">
        <v>0</v>
      </c>
      <c r="BJ75" s="7">
        <v>0</v>
      </c>
      <c r="BK75" s="7">
        <v>0</v>
      </c>
      <c r="BL75" s="59">
        <v>3292292</v>
      </c>
      <c r="BM75" s="133">
        <v>32</v>
      </c>
      <c r="BN75" s="134">
        <v>59</v>
      </c>
      <c r="BO75" s="131">
        <v>32</v>
      </c>
      <c r="BP75" s="131">
        <v>59</v>
      </c>
      <c r="BQ75" s="7">
        <v>14294000</v>
      </c>
      <c r="BR75" s="7">
        <v>0</v>
      </c>
      <c r="BS75" s="7">
        <v>14294000</v>
      </c>
      <c r="BT75" s="117">
        <v>0</v>
      </c>
      <c r="BU75" s="117">
        <v>0</v>
      </c>
      <c r="BV75" s="117">
        <v>0</v>
      </c>
      <c r="BW75" s="117">
        <v>0</v>
      </c>
      <c r="BX75" s="117">
        <v>0</v>
      </c>
      <c r="BY75" s="117">
        <v>0</v>
      </c>
      <c r="BZ75" s="117">
        <v>0</v>
      </c>
      <c r="CA75" s="117">
        <v>0</v>
      </c>
      <c r="CB75" s="117">
        <v>0</v>
      </c>
      <c r="CC75" s="117">
        <v>4005585</v>
      </c>
      <c r="CD75" s="117">
        <f>0</f>
        <v>0</v>
      </c>
      <c r="CE75" s="117">
        <f>0</f>
        <v>0</v>
      </c>
      <c r="CF75" s="118">
        <f>0</f>
        <v>0</v>
      </c>
      <c r="CG75" s="151">
        <v>32</v>
      </c>
      <c r="CH75" s="135">
        <v>59</v>
      </c>
      <c r="CI75" s="11">
        <v>10573141</v>
      </c>
      <c r="CJ75" s="11">
        <v>0</v>
      </c>
      <c r="CK75" s="11">
        <v>10573141</v>
      </c>
      <c r="CL75" s="11">
        <v>0</v>
      </c>
      <c r="CM75" s="124">
        <v>0</v>
      </c>
      <c r="CN75" s="11">
        <v>0</v>
      </c>
      <c r="CO75" s="11">
        <v>0</v>
      </c>
      <c r="CP75" s="11">
        <v>0</v>
      </c>
      <c r="CQ75" s="11">
        <v>0</v>
      </c>
      <c r="CR75" s="11">
        <v>0</v>
      </c>
      <c r="CS75" s="11">
        <v>0</v>
      </c>
      <c r="CT75" s="11">
        <v>0</v>
      </c>
      <c r="CU75" s="11">
        <v>3569630</v>
      </c>
      <c r="CV75" s="11">
        <f>0</f>
        <v>0</v>
      </c>
      <c r="CW75" s="11">
        <f>0</f>
        <v>0</v>
      </c>
      <c r="CX75" s="59">
        <f>0</f>
        <v>0</v>
      </c>
      <c r="CY75" s="230">
        <v>32</v>
      </c>
      <c r="CZ75" s="124">
        <v>59</v>
      </c>
      <c r="DA75" s="136">
        <v>32.299999999999997</v>
      </c>
      <c r="DB75" s="136">
        <v>59</v>
      </c>
      <c r="DC75" s="136">
        <v>32.299999999999997</v>
      </c>
      <c r="DD75" s="136">
        <v>59</v>
      </c>
      <c r="DE75" s="124">
        <v>9372627</v>
      </c>
      <c r="DF75" s="124">
        <v>0</v>
      </c>
      <c r="DG75" s="124">
        <v>9372627</v>
      </c>
      <c r="DH75" s="124">
        <v>0</v>
      </c>
      <c r="DI75" s="124">
        <v>0</v>
      </c>
      <c r="DJ75" s="124">
        <v>0</v>
      </c>
      <c r="DK75" s="124">
        <v>0</v>
      </c>
      <c r="DL75" s="124">
        <v>0</v>
      </c>
      <c r="DM75" s="124">
        <v>0</v>
      </c>
      <c r="DN75" s="124">
        <v>0</v>
      </c>
      <c r="DO75" s="124">
        <v>0</v>
      </c>
      <c r="DP75" s="124">
        <v>0</v>
      </c>
      <c r="DQ75" s="219">
        <v>0</v>
      </c>
      <c r="DR75" s="233">
        <f>0</f>
        <v>0</v>
      </c>
      <c r="DS75" s="233">
        <f>0</f>
        <v>0</v>
      </c>
      <c r="DT75" s="234">
        <f>0</f>
        <v>0</v>
      </c>
    </row>
    <row r="76" spans="1:124" ht="70.5" customHeight="1" x14ac:dyDescent="0.25">
      <c r="A76" s="8" t="s">
        <v>103</v>
      </c>
      <c r="B76" s="9">
        <v>71220011</v>
      </c>
      <c r="C76" s="4" t="s">
        <v>58</v>
      </c>
      <c r="D76" s="4" t="s">
        <v>472</v>
      </c>
      <c r="E76" s="9" t="s">
        <v>251</v>
      </c>
      <c r="F76" s="9">
        <v>9139875</v>
      </c>
      <c r="G76" s="9" t="s">
        <v>103</v>
      </c>
      <c r="H76" s="10" t="s">
        <v>48</v>
      </c>
      <c r="I76" s="47" t="s">
        <v>43</v>
      </c>
      <c r="J76" s="54">
        <v>27.07</v>
      </c>
      <c r="K76" s="11">
        <v>59</v>
      </c>
      <c r="L76" s="6">
        <v>27.07</v>
      </c>
      <c r="M76" s="6">
        <v>59</v>
      </c>
      <c r="N76" s="6">
        <v>10810000</v>
      </c>
      <c r="O76" s="6">
        <v>0</v>
      </c>
      <c r="P76" s="6">
        <v>10810000</v>
      </c>
      <c r="Q76" s="6">
        <v>0</v>
      </c>
      <c r="R76" s="6">
        <v>0</v>
      </c>
      <c r="S76" s="6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59">
        <v>1479320</v>
      </c>
      <c r="AA76" s="84">
        <v>27.07</v>
      </c>
      <c r="AB76" s="6">
        <v>59</v>
      </c>
      <c r="AC76" s="6">
        <v>8967947</v>
      </c>
      <c r="AD76" s="6">
        <v>0</v>
      </c>
      <c r="AE76" s="7">
        <v>8967947</v>
      </c>
      <c r="AF76" s="7" t="s">
        <v>233</v>
      </c>
      <c r="AG76" s="7">
        <v>0</v>
      </c>
      <c r="AH76" s="6">
        <v>0</v>
      </c>
      <c r="AI76" s="11" t="s">
        <v>233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59">
        <v>3735900</v>
      </c>
      <c r="AV76" s="85">
        <v>24</v>
      </c>
      <c r="AW76" s="11">
        <v>47</v>
      </c>
      <c r="AX76" s="131">
        <v>24</v>
      </c>
      <c r="AY76" s="132">
        <v>47</v>
      </c>
      <c r="AZ76" s="7">
        <v>7696846</v>
      </c>
      <c r="BA76" s="7">
        <v>0</v>
      </c>
      <c r="BB76" s="7">
        <v>0</v>
      </c>
      <c r="BC76" s="7">
        <v>0</v>
      </c>
      <c r="BD76" s="11">
        <v>0</v>
      </c>
      <c r="BE76" s="33">
        <v>0</v>
      </c>
      <c r="BF76" s="33">
        <v>0</v>
      </c>
      <c r="BG76" s="7">
        <v>0</v>
      </c>
      <c r="BH76" s="33">
        <v>0</v>
      </c>
      <c r="BI76" s="7">
        <v>0</v>
      </c>
      <c r="BJ76" s="7">
        <v>0</v>
      </c>
      <c r="BK76" s="7">
        <v>0</v>
      </c>
      <c r="BL76" s="59">
        <v>4285569.5999999996</v>
      </c>
      <c r="BM76" s="133">
        <v>24</v>
      </c>
      <c r="BN76" s="134">
        <v>47</v>
      </c>
      <c r="BO76" s="131">
        <v>25</v>
      </c>
      <c r="BP76" s="131">
        <v>47</v>
      </c>
      <c r="BQ76" s="7">
        <v>10998000</v>
      </c>
      <c r="BR76" s="7">
        <v>0</v>
      </c>
      <c r="BS76" s="7">
        <v>10998000</v>
      </c>
      <c r="BT76" s="117">
        <v>0</v>
      </c>
      <c r="BU76" s="117">
        <v>0</v>
      </c>
      <c r="BV76" s="117">
        <v>0</v>
      </c>
      <c r="BW76" s="117">
        <v>0</v>
      </c>
      <c r="BX76" s="117">
        <v>0</v>
      </c>
      <c r="BY76" s="117">
        <v>0</v>
      </c>
      <c r="BZ76" s="117">
        <v>0</v>
      </c>
      <c r="CA76" s="117">
        <v>0</v>
      </c>
      <c r="CB76" s="117">
        <v>0</v>
      </c>
      <c r="CC76" s="117">
        <v>5894363</v>
      </c>
      <c r="CD76" s="117">
        <f>0</f>
        <v>0</v>
      </c>
      <c r="CE76" s="117">
        <f>0</f>
        <v>0</v>
      </c>
      <c r="CF76" s="118">
        <f>0</f>
        <v>0</v>
      </c>
      <c r="CG76" s="151">
        <v>25</v>
      </c>
      <c r="CH76" s="135">
        <v>47</v>
      </c>
      <c r="CI76" s="11">
        <v>9367583</v>
      </c>
      <c r="CJ76" s="11">
        <v>0</v>
      </c>
      <c r="CK76" s="11">
        <v>9367583</v>
      </c>
      <c r="CL76" s="11">
        <v>0</v>
      </c>
      <c r="CM76" s="124">
        <v>0</v>
      </c>
      <c r="CN76" s="11">
        <v>0</v>
      </c>
      <c r="CO76" s="11">
        <v>0</v>
      </c>
      <c r="CP76" s="11">
        <v>0</v>
      </c>
      <c r="CQ76" s="11">
        <v>0</v>
      </c>
      <c r="CR76" s="11">
        <v>0</v>
      </c>
      <c r="CS76" s="11">
        <v>0</v>
      </c>
      <c r="CT76" s="11">
        <v>0</v>
      </c>
      <c r="CU76" s="11">
        <v>4753500</v>
      </c>
      <c r="CV76" s="11">
        <f>0</f>
        <v>0</v>
      </c>
      <c r="CW76" s="11">
        <f>0</f>
        <v>0</v>
      </c>
      <c r="CX76" s="59">
        <f>0</f>
        <v>0</v>
      </c>
      <c r="CY76" s="230">
        <v>25</v>
      </c>
      <c r="CZ76" s="124">
        <v>47</v>
      </c>
      <c r="DA76" s="136">
        <v>25</v>
      </c>
      <c r="DB76" s="136">
        <v>47</v>
      </c>
      <c r="DC76" s="136">
        <v>25</v>
      </c>
      <c r="DD76" s="136">
        <v>47</v>
      </c>
      <c r="DE76" s="124">
        <v>9367583</v>
      </c>
      <c r="DF76" s="124">
        <v>0</v>
      </c>
      <c r="DG76" s="124">
        <v>9367583</v>
      </c>
      <c r="DH76" s="124">
        <v>0</v>
      </c>
      <c r="DI76" s="124">
        <v>0</v>
      </c>
      <c r="DJ76" s="124">
        <v>0</v>
      </c>
      <c r="DK76" s="124">
        <v>0</v>
      </c>
      <c r="DL76" s="124">
        <v>0</v>
      </c>
      <c r="DM76" s="124">
        <v>0</v>
      </c>
      <c r="DN76" s="124">
        <v>0</v>
      </c>
      <c r="DO76" s="124">
        <v>0</v>
      </c>
      <c r="DP76" s="124">
        <v>0</v>
      </c>
      <c r="DQ76" s="219">
        <v>0</v>
      </c>
      <c r="DR76" s="233">
        <f>0</f>
        <v>0</v>
      </c>
      <c r="DS76" s="233">
        <f>0</f>
        <v>0</v>
      </c>
      <c r="DT76" s="234">
        <f>0</f>
        <v>0</v>
      </c>
    </row>
    <row r="77" spans="1:124" ht="70.5" customHeight="1" x14ac:dyDescent="0.25">
      <c r="A77" s="8" t="s">
        <v>103</v>
      </c>
      <c r="B77" s="9">
        <v>71220011</v>
      </c>
      <c r="C77" s="4" t="s">
        <v>58</v>
      </c>
      <c r="D77" s="4" t="s">
        <v>472</v>
      </c>
      <c r="E77" s="9" t="s">
        <v>251</v>
      </c>
      <c r="F77" s="9">
        <v>4654168</v>
      </c>
      <c r="G77" s="9" t="s">
        <v>329</v>
      </c>
      <c r="H77" s="10" t="s">
        <v>52</v>
      </c>
      <c r="I77" s="47" t="s">
        <v>43</v>
      </c>
      <c r="J77" s="54">
        <v>22.155000000000001</v>
      </c>
      <c r="K77" s="11">
        <v>36</v>
      </c>
      <c r="L77" s="6">
        <v>22.155000000000001</v>
      </c>
      <c r="M77" s="6">
        <v>36</v>
      </c>
      <c r="N77" s="6">
        <v>7228000</v>
      </c>
      <c r="O77" s="6">
        <v>0</v>
      </c>
      <c r="P77" s="6">
        <v>7228000</v>
      </c>
      <c r="Q77" s="6">
        <v>0</v>
      </c>
      <c r="R77" s="6">
        <v>0</v>
      </c>
      <c r="S77" s="6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59">
        <v>430000</v>
      </c>
      <c r="AA77" s="84">
        <v>22.155000000000001</v>
      </c>
      <c r="AB77" s="6">
        <v>36</v>
      </c>
      <c r="AC77" s="6">
        <v>6074000</v>
      </c>
      <c r="AD77" s="6">
        <v>0</v>
      </c>
      <c r="AE77" s="7">
        <v>6074000</v>
      </c>
      <c r="AF77" s="7" t="s">
        <v>233</v>
      </c>
      <c r="AG77" s="7">
        <v>0</v>
      </c>
      <c r="AH77" s="6">
        <v>0</v>
      </c>
      <c r="AI77" s="11" t="s">
        <v>233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59">
        <v>2490660</v>
      </c>
      <c r="AV77" s="85">
        <v>24.5</v>
      </c>
      <c r="AW77" s="11">
        <v>48</v>
      </c>
      <c r="AX77" s="131">
        <v>24.5</v>
      </c>
      <c r="AY77" s="132">
        <v>48</v>
      </c>
      <c r="AZ77" s="7">
        <v>9123641</v>
      </c>
      <c r="BA77" s="7">
        <v>0</v>
      </c>
      <c r="BB77" s="7">
        <v>0</v>
      </c>
      <c r="BC77" s="7">
        <v>0</v>
      </c>
      <c r="BD77" s="11">
        <v>0</v>
      </c>
      <c r="BE77" s="33">
        <v>0</v>
      </c>
      <c r="BF77" s="33">
        <v>0</v>
      </c>
      <c r="BG77" s="33">
        <v>0</v>
      </c>
      <c r="BH77" s="33">
        <v>0</v>
      </c>
      <c r="BI77" s="7">
        <v>0</v>
      </c>
      <c r="BJ77" s="7">
        <v>0</v>
      </c>
      <c r="BK77" s="7">
        <v>0</v>
      </c>
      <c r="BL77" s="59">
        <v>2195577.7799999998</v>
      </c>
      <c r="BM77" s="133">
        <v>24.5</v>
      </c>
      <c r="BN77" s="134">
        <v>48</v>
      </c>
      <c r="BO77" s="131">
        <v>24.5</v>
      </c>
      <c r="BP77" s="131">
        <v>48</v>
      </c>
      <c r="BQ77" s="7">
        <v>12029727</v>
      </c>
      <c r="BR77" s="7">
        <v>0</v>
      </c>
      <c r="BS77" s="7">
        <v>12029727</v>
      </c>
      <c r="BT77" s="117">
        <v>0</v>
      </c>
      <c r="BU77" s="117">
        <v>0</v>
      </c>
      <c r="BV77" s="117">
        <v>0</v>
      </c>
      <c r="BW77" s="117">
        <v>0</v>
      </c>
      <c r="BX77" s="117">
        <v>0</v>
      </c>
      <c r="BY77" s="117">
        <v>0</v>
      </c>
      <c r="BZ77" s="117">
        <v>0</v>
      </c>
      <c r="CA77" s="117">
        <v>0</v>
      </c>
      <c r="CB77" s="117">
        <v>0</v>
      </c>
      <c r="CC77" s="117">
        <v>3612637</v>
      </c>
      <c r="CD77" s="117">
        <f>0</f>
        <v>0</v>
      </c>
      <c r="CE77" s="117">
        <f>0</f>
        <v>0</v>
      </c>
      <c r="CF77" s="118">
        <f>0</f>
        <v>0</v>
      </c>
      <c r="CG77" s="151">
        <v>24.5</v>
      </c>
      <c r="CH77" s="135">
        <v>48</v>
      </c>
      <c r="CI77" s="11">
        <v>8810126</v>
      </c>
      <c r="CJ77" s="11">
        <v>0</v>
      </c>
      <c r="CK77" s="11">
        <v>8810126</v>
      </c>
      <c r="CL77" s="11">
        <v>0</v>
      </c>
      <c r="CM77" s="124">
        <v>0</v>
      </c>
      <c r="CN77" s="11">
        <v>0</v>
      </c>
      <c r="CO77" s="11">
        <v>0</v>
      </c>
      <c r="CP77" s="11">
        <v>0</v>
      </c>
      <c r="CQ77" s="11">
        <v>0</v>
      </c>
      <c r="CR77" s="11">
        <v>0</v>
      </c>
      <c r="CS77" s="11">
        <v>0</v>
      </c>
      <c r="CT77" s="11">
        <v>0</v>
      </c>
      <c r="CU77" s="11">
        <v>4753500</v>
      </c>
      <c r="CV77" s="11">
        <f>0</f>
        <v>0</v>
      </c>
      <c r="CW77" s="11">
        <f>0</f>
        <v>0</v>
      </c>
      <c r="CX77" s="59">
        <f>0</f>
        <v>0</v>
      </c>
      <c r="CY77" s="230">
        <v>26.5</v>
      </c>
      <c r="CZ77" s="124">
        <v>48</v>
      </c>
      <c r="DA77" s="136">
        <v>26.5</v>
      </c>
      <c r="DB77" s="136">
        <v>48</v>
      </c>
      <c r="DC77" s="136">
        <v>26.5</v>
      </c>
      <c r="DD77" s="136">
        <v>48</v>
      </c>
      <c r="DE77" s="124">
        <v>9074430</v>
      </c>
      <c r="DF77" s="124">
        <v>0</v>
      </c>
      <c r="DG77" s="124">
        <v>9074430</v>
      </c>
      <c r="DH77" s="124">
        <v>0</v>
      </c>
      <c r="DI77" s="124">
        <v>0</v>
      </c>
      <c r="DJ77" s="124">
        <v>0</v>
      </c>
      <c r="DK77" s="124">
        <v>0</v>
      </c>
      <c r="DL77" s="124">
        <v>0</v>
      </c>
      <c r="DM77" s="124">
        <v>0</v>
      </c>
      <c r="DN77" s="124">
        <v>0</v>
      </c>
      <c r="DO77" s="124">
        <v>0</v>
      </c>
      <c r="DP77" s="124">
        <v>0</v>
      </c>
      <c r="DQ77" s="219">
        <v>0</v>
      </c>
      <c r="DR77" s="233">
        <f>0</f>
        <v>0</v>
      </c>
      <c r="DS77" s="233">
        <f>0</f>
        <v>0</v>
      </c>
      <c r="DT77" s="234">
        <f>0</f>
        <v>0</v>
      </c>
    </row>
    <row r="78" spans="1:124" ht="70.5" customHeight="1" x14ac:dyDescent="0.25">
      <c r="A78" s="8" t="s">
        <v>104</v>
      </c>
      <c r="B78" s="9">
        <v>71220046</v>
      </c>
      <c r="C78" s="4" t="s">
        <v>58</v>
      </c>
      <c r="D78" s="4" t="s">
        <v>473</v>
      </c>
      <c r="E78" s="9" t="s">
        <v>251</v>
      </c>
      <c r="F78" s="9">
        <v>9450071</v>
      </c>
      <c r="G78" s="9" t="s">
        <v>390</v>
      </c>
      <c r="H78" s="10" t="s">
        <v>48</v>
      </c>
      <c r="I78" s="47" t="s">
        <v>43</v>
      </c>
      <c r="J78" s="54">
        <v>10.26</v>
      </c>
      <c r="K78" s="11">
        <v>18</v>
      </c>
      <c r="L78" s="6">
        <v>10.26</v>
      </c>
      <c r="M78" s="6">
        <v>18</v>
      </c>
      <c r="N78" s="6">
        <v>3831000</v>
      </c>
      <c r="O78" s="6">
        <v>0</v>
      </c>
      <c r="P78" s="6">
        <v>3831000</v>
      </c>
      <c r="Q78" s="6">
        <v>0</v>
      </c>
      <c r="R78" s="6">
        <v>0</v>
      </c>
      <c r="S78" s="6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59">
        <v>2635429.94</v>
      </c>
      <c r="AA78" s="84">
        <v>10.26</v>
      </c>
      <c r="AB78" s="6">
        <v>18</v>
      </c>
      <c r="AC78" s="6">
        <v>5211185</v>
      </c>
      <c r="AD78" s="6">
        <v>0</v>
      </c>
      <c r="AE78" s="7">
        <v>5211185</v>
      </c>
      <c r="AF78" s="7" t="s">
        <v>233</v>
      </c>
      <c r="AG78" s="7">
        <v>0</v>
      </c>
      <c r="AH78" s="6">
        <v>0</v>
      </c>
      <c r="AI78" s="11" t="s">
        <v>233</v>
      </c>
      <c r="AJ78" s="11">
        <v>0</v>
      </c>
      <c r="AK78" s="11">
        <v>0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59">
        <v>2224063</v>
      </c>
      <c r="AV78" s="85">
        <v>10.26</v>
      </c>
      <c r="AW78" s="11">
        <v>18</v>
      </c>
      <c r="AX78" s="131">
        <v>10.26</v>
      </c>
      <c r="AY78" s="132">
        <v>18</v>
      </c>
      <c r="AZ78" s="7">
        <v>4013832</v>
      </c>
      <c r="BA78" s="7">
        <v>44959</v>
      </c>
      <c r="BB78" s="7">
        <v>37621</v>
      </c>
      <c r="BC78" s="7">
        <v>0</v>
      </c>
      <c r="BD78" s="11">
        <v>0</v>
      </c>
      <c r="BE78" s="33">
        <v>0</v>
      </c>
      <c r="BF78" s="33">
        <v>0</v>
      </c>
      <c r="BG78" s="7">
        <v>0</v>
      </c>
      <c r="BH78" s="33">
        <v>0</v>
      </c>
      <c r="BI78" s="7">
        <v>0</v>
      </c>
      <c r="BJ78" s="7">
        <v>0</v>
      </c>
      <c r="BK78" s="7">
        <v>0</v>
      </c>
      <c r="BL78" s="59">
        <v>2706466.75</v>
      </c>
      <c r="BM78" s="133">
        <v>10.26</v>
      </c>
      <c r="BN78" s="134">
        <v>18</v>
      </c>
      <c r="BO78" s="131">
        <v>11.75</v>
      </c>
      <c r="BP78" s="131">
        <v>18</v>
      </c>
      <c r="BQ78" s="7">
        <v>4212000</v>
      </c>
      <c r="BR78" s="7">
        <v>0</v>
      </c>
      <c r="BS78" s="7">
        <v>4212000</v>
      </c>
      <c r="BT78" s="117">
        <v>0</v>
      </c>
      <c r="BU78" s="117">
        <v>0</v>
      </c>
      <c r="BV78" s="117">
        <v>0</v>
      </c>
      <c r="BW78" s="117">
        <v>0</v>
      </c>
      <c r="BX78" s="117">
        <v>0</v>
      </c>
      <c r="BY78" s="117">
        <v>0</v>
      </c>
      <c r="BZ78" s="117">
        <v>0</v>
      </c>
      <c r="CA78" s="117">
        <v>0</v>
      </c>
      <c r="CB78" s="117">
        <v>0</v>
      </c>
      <c r="CC78" s="117">
        <v>3067708.07</v>
      </c>
      <c r="CD78" s="117">
        <f>0</f>
        <v>0</v>
      </c>
      <c r="CE78" s="117">
        <f>0</f>
        <v>0</v>
      </c>
      <c r="CF78" s="118">
        <f>0</f>
        <v>0</v>
      </c>
      <c r="CG78" s="151">
        <v>11.75</v>
      </c>
      <c r="CH78" s="135">
        <v>18</v>
      </c>
      <c r="CI78" s="11">
        <v>3580200</v>
      </c>
      <c r="CJ78" s="11">
        <v>0</v>
      </c>
      <c r="CK78" s="11">
        <v>3580200</v>
      </c>
      <c r="CL78" s="11">
        <v>0</v>
      </c>
      <c r="CM78" s="124">
        <v>0</v>
      </c>
      <c r="CN78" s="11">
        <v>0</v>
      </c>
      <c r="CO78" s="11">
        <v>0</v>
      </c>
      <c r="CP78" s="11">
        <v>0</v>
      </c>
      <c r="CQ78" s="11">
        <v>0</v>
      </c>
      <c r="CR78" s="11">
        <v>0</v>
      </c>
      <c r="CS78" s="11">
        <v>0</v>
      </c>
      <c r="CT78" s="11">
        <v>0</v>
      </c>
      <c r="CU78" s="11">
        <v>3640333.4</v>
      </c>
      <c r="CV78" s="11">
        <f>0</f>
        <v>0</v>
      </c>
      <c r="CW78" s="11">
        <f>0</f>
        <v>0</v>
      </c>
      <c r="CX78" s="59">
        <f>0</f>
        <v>0</v>
      </c>
      <c r="CY78" s="230">
        <v>11.75</v>
      </c>
      <c r="CZ78" s="124">
        <v>18</v>
      </c>
      <c r="DA78" s="136">
        <v>11.75</v>
      </c>
      <c r="DB78" s="136">
        <v>18</v>
      </c>
      <c r="DC78" s="136">
        <v>11.75</v>
      </c>
      <c r="DD78" s="136">
        <v>18</v>
      </c>
      <c r="DE78" s="124">
        <v>3580200</v>
      </c>
      <c r="DF78" s="124">
        <v>0</v>
      </c>
      <c r="DG78" s="124">
        <v>3580200</v>
      </c>
      <c r="DH78" s="124">
        <v>0</v>
      </c>
      <c r="DI78" s="124">
        <v>0</v>
      </c>
      <c r="DJ78" s="124">
        <v>0</v>
      </c>
      <c r="DK78" s="124">
        <v>0</v>
      </c>
      <c r="DL78" s="124">
        <v>0</v>
      </c>
      <c r="DM78" s="124">
        <v>0</v>
      </c>
      <c r="DN78" s="124">
        <v>0</v>
      </c>
      <c r="DO78" s="124">
        <v>0</v>
      </c>
      <c r="DP78" s="124">
        <v>0</v>
      </c>
      <c r="DQ78" s="219">
        <v>0</v>
      </c>
      <c r="DR78" s="233">
        <f>0</f>
        <v>0</v>
      </c>
      <c r="DS78" s="233">
        <f>0</f>
        <v>0</v>
      </c>
      <c r="DT78" s="234">
        <f>0</f>
        <v>0</v>
      </c>
    </row>
    <row r="79" spans="1:124" ht="70.5" customHeight="1" x14ac:dyDescent="0.25">
      <c r="A79" s="8" t="s">
        <v>104</v>
      </c>
      <c r="B79" s="9">
        <v>71220046</v>
      </c>
      <c r="C79" s="4" t="s">
        <v>58</v>
      </c>
      <c r="D79" s="4" t="s">
        <v>473</v>
      </c>
      <c r="E79" s="9" t="s">
        <v>251</v>
      </c>
      <c r="F79" s="9">
        <v>9266427</v>
      </c>
      <c r="G79" s="9" t="s">
        <v>390</v>
      </c>
      <c r="H79" s="10" t="s">
        <v>52</v>
      </c>
      <c r="I79" s="47" t="s">
        <v>43</v>
      </c>
      <c r="J79" s="54">
        <v>31.74</v>
      </c>
      <c r="K79" s="11">
        <v>52</v>
      </c>
      <c r="L79" s="6">
        <v>31.74</v>
      </c>
      <c r="M79" s="6">
        <v>52</v>
      </c>
      <c r="N79" s="6">
        <v>11495000</v>
      </c>
      <c r="O79" s="6">
        <v>0</v>
      </c>
      <c r="P79" s="6">
        <v>11495000</v>
      </c>
      <c r="Q79" s="6">
        <v>0</v>
      </c>
      <c r="R79" s="6">
        <v>0</v>
      </c>
      <c r="S79" s="6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59">
        <v>4945570.0599999996</v>
      </c>
      <c r="AA79" s="84">
        <v>31.74</v>
      </c>
      <c r="AB79" s="6">
        <v>52</v>
      </c>
      <c r="AC79" s="6">
        <v>16473874</v>
      </c>
      <c r="AD79" s="6">
        <v>0</v>
      </c>
      <c r="AE79" s="7">
        <v>16473874</v>
      </c>
      <c r="AF79" s="7" t="s">
        <v>233</v>
      </c>
      <c r="AG79" s="7">
        <v>0</v>
      </c>
      <c r="AH79" s="6">
        <v>0</v>
      </c>
      <c r="AI79" s="11" t="s">
        <v>233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59">
        <v>3526412</v>
      </c>
      <c r="AV79" s="85">
        <v>31.74</v>
      </c>
      <c r="AW79" s="11">
        <v>52</v>
      </c>
      <c r="AX79" s="131">
        <v>31.74</v>
      </c>
      <c r="AY79" s="132">
        <v>52</v>
      </c>
      <c r="AZ79" s="7">
        <v>12279061</v>
      </c>
      <c r="BA79" s="7">
        <v>44959</v>
      </c>
      <c r="BB79" s="7">
        <v>67419</v>
      </c>
      <c r="BC79" s="7">
        <v>0</v>
      </c>
      <c r="BD79" s="11">
        <v>0</v>
      </c>
      <c r="BE79" s="33">
        <v>0</v>
      </c>
      <c r="BF79" s="33">
        <v>0</v>
      </c>
      <c r="BG79" s="33">
        <v>0</v>
      </c>
      <c r="BH79" s="33">
        <v>0</v>
      </c>
      <c r="BI79" s="7">
        <v>0</v>
      </c>
      <c r="BJ79" s="7">
        <v>0</v>
      </c>
      <c r="BK79" s="7">
        <v>0</v>
      </c>
      <c r="BL79" s="59">
        <v>6038828.25</v>
      </c>
      <c r="BM79" s="133">
        <v>31.74</v>
      </c>
      <c r="BN79" s="134">
        <v>52</v>
      </c>
      <c r="BO79" s="131">
        <v>35.25</v>
      </c>
      <c r="BP79" s="131">
        <v>52</v>
      </c>
      <c r="BQ79" s="7">
        <v>14485000</v>
      </c>
      <c r="BR79" s="7">
        <v>0</v>
      </c>
      <c r="BS79" s="7">
        <v>14485000</v>
      </c>
      <c r="BT79" s="117">
        <v>0</v>
      </c>
      <c r="BU79" s="117">
        <v>0</v>
      </c>
      <c r="BV79" s="117">
        <v>0</v>
      </c>
      <c r="BW79" s="117">
        <v>0</v>
      </c>
      <c r="BX79" s="117">
        <v>0</v>
      </c>
      <c r="BY79" s="117">
        <v>0</v>
      </c>
      <c r="BZ79" s="117">
        <v>0</v>
      </c>
      <c r="CA79" s="117">
        <v>0</v>
      </c>
      <c r="CB79" s="117">
        <v>0</v>
      </c>
      <c r="CC79" s="117">
        <v>3032291.93</v>
      </c>
      <c r="CD79" s="117">
        <f>0</f>
        <v>0</v>
      </c>
      <c r="CE79" s="117">
        <f>0</f>
        <v>0</v>
      </c>
      <c r="CF79" s="118">
        <f>0</f>
        <v>0</v>
      </c>
      <c r="CG79" s="151">
        <v>35.25</v>
      </c>
      <c r="CH79" s="135">
        <v>52</v>
      </c>
      <c r="CI79" s="11">
        <v>12476820</v>
      </c>
      <c r="CJ79" s="11">
        <v>0</v>
      </c>
      <c r="CK79" s="11">
        <v>12476820</v>
      </c>
      <c r="CL79" s="11">
        <v>0</v>
      </c>
      <c r="CM79" s="124">
        <v>0</v>
      </c>
      <c r="CN79" s="11">
        <v>0</v>
      </c>
      <c r="CO79" s="11">
        <v>0</v>
      </c>
      <c r="CP79" s="11">
        <v>0</v>
      </c>
      <c r="CQ79" s="11">
        <v>0</v>
      </c>
      <c r="CR79" s="11">
        <v>0</v>
      </c>
      <c r="CS79" s="11">
        <v>0</v>
      </c>
      <c r="CT79" s="11">
        <v>0</v>
      </c>
      <c r="CU79" s="11">
        <v>3689666.6</v>
      </c>
      <c r="CV79" s="11">
        <f>0</f>
        <v>0</v>
      </c>
      <c r="CW79" s="11">
        <f>0</f>
        <v>0</v>
      </c>
      <c r="CX79" s="59">
        <f>0</f>
        <v>0</v>
      </c>
      <c r="CY79" s="230">
        <v>35.25</v>
      </c>
      <c r="CZ79" s="124">
        <v>52</v>
      </c>
      <c r="DA79" s="136">
        <v>35.25</v>
      </c>
      <c r="DB79" s="136">
        <v>52</v>
      </c>
      <c r="DC79" s="136">
        <v>35.25</v>
      </c>
      <c r="DD79" s="136">
        <v>52</v>
      </c>
      <c r="DE79" s="124">
        <v>11241880</v>
      </c>
      <c r="DF79" s="124">
        <v>0</v>
      </c>
      <c r="DG79" s="124">
        <v>11241880</v>
      </c>
      <c r="DH79" s="124">
        <v>0</v>
      </c>
      <c r="DI79" s="124">
        <v>0</v>
      </c>
      <c r="DJ79" s="124">
        <v>0</v>
      </c>
      <c r="DK79" s="124">
        <v>0</v>
      </c>
      <c r="DL79" s="124">
        <v>0</v>
      </c>
      <c r="DM79" s="124">
        <v>0</v>
      </c>
      <c r="DN79" s="124">
        <v>0</v>
      </c>
      <c r="DO79" s="124">
        <v>0</v>
      </c>
      <c r="DP79" s="124">
        <v>0</v>
      </c>
      <c r="DQ79" s="219">
        <v>0</v>
      </c>
      <c r="DR79" s="233">
        <f>0</f>
        <v>0</v>
      </c>
      <c r="DS79" s="233">
        <f>0</f>
        <v>0</v>
      </c>
      <c r="DT79" s="234">
        <f>0</f>
        <v>0</v>
      </c>
    </row>
    <row r="80" spans="1:124" ht="70.5" customHeight="1" x14ac:dyDescent="0.25">
      <c r="A80" s="8" t="s">
        <v>105</v>
      </c>
      <c r="B80" s="12" t="s">
        <v>106</v>
      </c>
      <c r="C80" s="4" t="s">
        <v>58</v>
      </c>
      <c r="D80" s="4" t="s">
        <v>474</v>
      </c>
      <c r="E80" s="12" t="s">
        <v>251</v>
      </c>
      <c r="F80" s="9">
        <v>2522751</v>
      </c>
      <c r="G80" s="9" t="s">
        <v>105</v>
      </c>
      <c r="H80" s="10" t="s">
        <v>48</v>
      </c>
      <c r="I80" s="47" t="s">
        <v>43</v>
      </c>
      <c r="J80" s="54">
        <v>28.62</v>
      </c>
      <c r="K80" s="11">
        <v>66</v>
      </c>
      <c r="L80" s="6">
        <v>28.62</v>
      </c>
      <c r="M80" s="6">
        <v>66</v>
      </c>
      <c r="N80" s="6">
        <v>8540000</v>
      </c>
      <c r="O80" s="6">
        <v>0</v>
      </c>
      <c r="P80" s="6">
        <v>8540000</v>
      </c>
      <c r="Q80" s="6">
        <v>0</v>
      </c>
      <c r="R80" s="6">
        <v>0</v>
      </c>
      <c r="S80" s="6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59">
        <v>4021985</v>
      </c>
      <c r="AA80" s="84">
        <v>28.62</v>
      </c>
      <c r="AB80" s="6">
        <v>66</v>
      </c>
      <c r="AC80" s="6">
        <v>10400936</v>
      </c>
      <c r="AD80" s="6">
        <v>0</v>
      </c>
      <c r="AE80" s="7">
        <v>10400936</v>
      </c>
      <c r="AF80" s="7" t="s">
        <v>233</v>
      </c>
      <c r="AG80" s="7">
        <v>0</v>
      </c>
      <c r="AH80" s="6">
        <v>0</v>
      </c>
      <c r="AI80" s="11" t="s">
        <v>233</v>
      </c>
      <c r="AJ80" s="11">
        <v>0</v>
      </c>
      <c r="AK80" s="11">
        <v>0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59">
        <v>3547167</v>
      </c>
      <c r="AV80" s="85">
        <v>28.62</v>
      </c>
      <c r="AW80" s="11">
        <v>66</v>
      </c>
      <c r="AX80" s="131">
        <v>28.62</v>
      </c>
      <c r="AY80" s="132">
        <v>66</v>
      </c>
      <c r="AZ80" s="7">
        <v>9676138</v>
      </c>
      <c r="BA80" s="7">
        <v>0</v>
      </c>
      <c r="BB80" s="7">
        <v>0</v>
      </c>
      <c r="BC80" s="7">
        <v>0</v>
      </c>
      <c r="BD80" s="11">
        <v>0</v>
      </c>
      <c r="BE80" s="33">
        <v>0</v>
      </c>
      <c r="BF80" s="33">
        <v>0</v>
      </c>
      <c r="BG80" s="7">
        <v>0</v>
      </c>
      <c r="BH80" s="33">
        <v>0</v>
      </c>
      <c r="BI80" s="7">
        <v>0</v>
      </c>
      <c r="BJ80" s="7">
        <v>0</v>
      </c>
      <c r="BK80" s="7">
        <v>0</v>
      </c>
      <c r="BL80" s="59">
        <v>4823484</v>
      </c>
      <c r="BM80" s="133">
        <v>28.62</v>
      </c>
      <c r="BN80" s="134">
        <v>66</v>
      </c>
      <c r="BO80" s="131">
        <v>28.62</v>
      </c>
      <c r="BP80" s="131">
        <v>66</v>
      </c>
      <c r="BQ80" s="7">
        <v>10373340</v>
      </c>
      <c r="BR80" s="7">
        <v>0</v>
      </c>
      <c r="BS80" s="7">
        <v>10373340</v>
      </c>
      <c r="BT80" s="117">
        <v>0</v>
      </c>
      <c r="BU80" s="117">
        <v>0</v>
      </c>
      <c r="BV80" s="117">
        <v>0</v>
      </c>
      <c r="BW80" s="117">
        <v>0</v>
      </c>
      <c r="BX80" s="117">
        <v>0</v>
      </c>
      <c r="BY80" s="117">
        <v>0</v>
      </c>
      <c r="BZ80" s="117">
        <v>0</v>
      </c>
      <c r="CA80" s="117">
        <v>0</v>
      </c>
      <c r="CB80" s="117">
        <v>0</v>
      </c>
      <c r="CC80" s="117">
        <v>880415.17</v>
      </c>
      <c r="CD80" s="117">
        <f>0</f>
        <v>0</v>
      </c>
      <c r="CE80" s="117">
        <f>0</f>
        <v>0</v>
      </c>
      <c r="CF80" s="118">
        <f>0</f>
        <v>0</v>
      </c>
      <c r="CG80" s="151">
        <v>28.62</v>
      </c>
      <c r="CH80" s="135">
        <v>66</v>
      </c>
      <c r="CI80" s="11">
        <v>7457580</v>
      </c>
      <c r="CJ80" s="11">
        <v>0</v>
      </c>
      <c r="CK80" s="11">
        <v>7457580</v>
      </c>
      <c r="CL80" s="11">
        <v>0</v>
      </c>
      <c r="CM80" s="124">
        <v>0</v>
      </c>
      <c r="CN80" s="11">
        <v>0</v>
      </c>
      <c r="CO80" s="11">
        <v>0</v>
      </c>
      <c r="CP80" s="11">
        <v>0</v>
      </c>
      <c r="CQ80" s="11">
        <v>0</v>
      </c>
      <c r="CR80" s="11">
        <v>0</v>
      </c>
      <c r="CS80" s="11">
        <v>0</v>
      </c>
      <c r="CT80" s="11">
        <v>0</v>
      </c>
      <c r="CU80" s="11">
        <v>3814049.92</v>
      </c>
      <c r="CV80" s="11">
        <f>0</f>
        <v>0</v>
      </c>
      <c r="CW80" s="11">
        <f>0</f>
        <v>0</v>
      </c>
      <c r="CX80" s="59">
        <f>0</f>
        <v>0</v>
      </c>
      <c r="CY80" s="230">
        <v>28.96</v>
      </c>
      <c r="CZ80" s="124">
        <v>62</v>
      </c>
      <c r="DA80" s="136">
        <v>28.96</v>
      </c>
      <c r="DB80" s="136">
        <v>62</v>
      </c>
      <c r="DC80" s="136">
        <v>28.96</v>
      </c>
      <c r="DD80" s="136">
        <v>62</v>
      </c>
      <c r="DE80" s="124">
        <v>7145725</v>
      </c>
      <c r="DF80" s="124">
        <v>0</v>
      </c>
      <c r="DG80" s="124">
        <v>7145725</v>
      </c>
      <c r="DH80" s="124">
        <v>0</v>
      </c>
      <c r="DI80" s="124">
        <v>0</v>
      </c>
      <c r="DJ80" s="124">
        <v>0</v>
      </c>
      <c r="DK80" s="124">
        <v>0</v>
      </c>
      <c r="DL80" s="124">
        <v>0</v>
      </c>
      <c r="DM80" s="124">
        <v>0</v>
      </c>
      <c r="DN80" s="124">
        <v>0</v>
      </c>
      <c r="DO80" s="124">
        <v>0</v>
      </c>
      <c r="DP80" s="124">
        <v>0</v>
      </c>
      <c r="DQ80" s="219">
        <v>0</v>
      </c>
      <c r="DR80" s="233">
        <f>0</f>
        <v>0</v>
      </c>
      <c r="DS80" s="233">
        <f>0</f>
        <v>0</v>
      </c>
      <c r="DT80" s="234">
        <f>0</f>
        <v>0</v>
      </c>
    </row>
    <row r="81" spans="1:124" ht="70.5" customHeight="1" x14ac:dyDescent="0.25">
      <c r="A81" s="8" t="s">
        <v>105</v>
      </c>
      <c r="B81" s="12" t="s">
        <v>106</v>
      </c>
      <c r="C81" s="4" t="s">
        <v>58</v>
      </c>
      <c r="D81" s="4" t="s">
        <v>474</v>
      </c>
      <c r="E81" s="12" t="s">
        <v>251</v>
      </c>
      <c r="F81" s="9">
        <v>8760544</v>
      </c>
      <c r="G81" s="9" t="s">
        <v>105</v>
      </c>
      <c r="H81" s="10" t="s">
        <v>52</v>
      </c>
      <c r="I81" s="47" t="s">
        <v>43</v>
      </c>
      <c r="J81" s="54">
        <v>30.25</v>
      </c>
      <c r="K81" s="11">
        <v>45</v>
      </c>
      <c r="L81" s="6">
        <v>30.25</v>
      </c>
      <c r="M81" s="6">
        <v>45</v>
      </c>
      <c r="N81" s="6">
        <v>9546000</v>
      </c>
      <c r="O81" s="6">
        <v>0</v>
      </c>
      <c r="P81" s="6">
        <v>9546000</v>
      </c>
      <c r="Q81" s="6">
        <v>0</v>
      </c>
      <c r="R81" s="6">
        <v>0</v>
      </c>
      <c r="S81" s="6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59">
        <v>2429996</v>
      </c>
      <c r="AA81" s="84">
        <v>30.25</v>
      </c>
      <c r="AB81" s="6">
        <v>45</v>
      </c>
      <c r="AC81" s="6">
        <v>12346080</v>
      </c>
      <c r="AD81" s="6">
        <v>0</v>
      </c>
      <c r="AE81" s="7">
        <v>12346080</v>
      </c>
      <c r="AF81" s="7" t="s">
        <v>233</v>
      </c>
      <c r="AG81" s="7">
        <v>0</v>
      </c>
      <c r="AH81" s="6">
        <v>0</v>
      </c>
      <c r="AI81" s="11" t="s">
        <v>233</v>
      </c>
      <c r="AJ81" s="11">
        <v>0</v>
      </c>
      <c r="AK81" s="11">
        <v>0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59">
        <v>2261437</v>
      </c>
      <c r="AV81" s="85">
        <v>30.25</v>
      </c>
      <c r="AW81" s="11">
        <v>45</v>
      </c>
      <c r="AX81" s="131">
        <v>30.25</v>
      </c>
      <c r="AY81" s="132">
        <v>45</v>
      </c>
      <c r="AZ81" s="7">
        <v>9590559</v>
      </c>
      <c r="BA81" s="7">
        <v>0</v>
      </c>
      <c r="BB81" s="7">
        <v>0</v>
      </c>
      <c r="BC81" s="7">
        <v>0</v>
      </c>
      <c r="BD81" s="11">
        <v>0</v>
      </c>
      <c r="BE81" s="33">
        <v>0</v>
      </c>
      <c r="BF81" s="33">
        <v>0</v>
      </c>
      <c r="BG81" s="33">
        <v>0</v>
      </c>
      <c r="BH81" s="33">
        <v>0</v>
      </c>
      <c r="BI81" s="7">
        <v>0</v>
      </c>
      <c r="BJ81" s="7">
        <v>0</v>
      </c>
      <c r="BK81" s="7">
        <v>0</v>
      </c>
      <c r="BL81" s="59">
        <v>2417556.34</v>
      </c>
      <c r="BM81" s="133">
        <v>30.25</v>
      </c>
      <c r="BN81" s="134">
        <v>45</v>
      </c>
      <c r="BO81" s="131">
        <v>30.25</v>
      </c>
      <c r="BP81" s="131">
        <v>45</v>
      </c>
      <c r="BQ81" s="7">
        <v>11162100</v>
      </c>
      <c r="BR81" s="7">
        <v>0</v>
      </c>
      <c r="BS81" s="7">
        <v>11162100</v>
      </c>
      <c r="BT81" s="117">
        <v>0</v>
      </c>
      <c r="BU81" s="117">
        <v>0</v>
      </c>
      <c r="BV81" s="117">
        <v>0</v>
      </c>
      <c r="BW81" s="117">
        <v>0</v>
      </c>
      <c r="BX81" s="117">
        <v>0</v>
      </c>
      <c r="BY81" s="117">
        <v>0</v>
      </c>
      <c r="BZ81" s="117">
        <v>0</v>
      </c>
      <c r="CA81" s="117">
        <v>0</v>
      </c>
      <c r="CB81" s="117">
        <v>0</v>
      </c>
      <c r="CC81" s="117">
        <v>550355.82999999996</v>
      </c>
      <c r="CD81" s="117">
        <f>0</f>
        <v>0</v>
      </c>
      <c r="CE81" s="117">
        <f>0</f>
        <v>0</v>
      </c>
      <c r="CF81" s="118">
        <f>0</f>
        <v>0</v>
      </c>
      <c r="CG81" s="151">
        <v>30.25</v>
      </c>
      <c r="CH81" s="135">
        <v>45</v>
      </c>
      <c r="CI81" s="11">
        <v>8223650</v>
      </c>
      <c r="CJ81" s="11">
        <v>0</v>
      </c>
      <c r="CK81" s="11">
        <v>8223650</v>
      </c>
      <c r="CL81" s="11">
        <v>0</v>
      </c>
      <c r="CM81" s="124">
        <v>0</v>
      </c>
      <c r="CN81" s="11">
        <v>0</v>
      </c>
      <c r="CO81" s="11">
        <v>0</v>
      </c>
      <c r="CP81" s="11">
        <v>0</v>
      </c>
      <c r="CQ81" s="11">
        <v>0</v>
      </c>
      <c r="CR81" s="11">
        <v>0</v>
      </c>
      <c r="CS81" s="11">
        <v>0</v>
      </c>
      <c r="CT81" s="11">
        <v>0</v>
      </c>
      <c r="CU81" s="11">
        <v>2617980</v>
      </c>
      <c r="CV81" s="11">
        <f>0</f>
        <v>0</v>
      </c>
      <c r="CW81" s="11">
        <f>0</f>
        <v>0</v>
      </c>
      <c r="CX81" s="59">
        <f>0</f>
        <v>0</v>
      </c>
      <c r="CY81" s="230">
        <v>30.41</v>
      </c>
      <c r="CZ81" s="124">
        <v>49</v>
      </c>
      <c r="DA81" s="136">
        <v>30.41</v>
      </c>
      <c r="DB81" s="136">
        <v>49</v>
      </c>
      <c r="DC81" s="136">
        <v>30.41</v>
      </c>
      <c r="DD81" s="136">
        <v>49</v>
      </c>
      <c r="DE81" s="124">
        <v>9223282</v>
      </c>
      <c r="DF81" s="124">
        <v>0</v>
      </c>
      <c r="DG81" s="124">
        <v>9223282</v>
      </c>
      <c r="DH81" s="124">
        <v>0</v>
      </c>
      <c r="DI81" s="124">
        <v>0</v>
      </c>
      <c r="DJ81" s="124">
        <v>0</v>
      </c>
      <c r="DK81" s="124">
        <v>0</v>
      </c>
      <c r="DL81" s="124">
        <v>0</v>
      </c>
      <c r="DM81" s="124">
        <v>0</v>
      </c>
      <c r="DN81" s="124">
        <v>0</v>
      </c>
      <c r="DO81" s="124">
        <v>0</v>
      </c>
      <c r="DP81" s="124">
        <v>0</v>
      </c>
      <c r="DQ81" s="219">
        <v>0</v>
      </c>
      <c r="DR81" s="233">
        <f>0</f>
        <v>0</v>
      </c>
      <c r="DS81" s="233">
        <f>0</f>
        <v>0</v>
      </c>
      <c r="DT81" s="234">
        <f>0</f>
        <v>0</v>
      </c>
    </row>
    <row r="82" spans="1:124" ht="70.5" customHeight="1" x14ac:dyDescent="0.25">
      <c r="A82" s="8" t="s">
        <v>107</v>
      </c>
      <c r="B82" s="9">
        <v>48282928</v>
      </c>
      <c r="C82" s="4" t="s">
        <v>58</v>
      </c>
      <c r="D82" s="4" t="s">
        <v>475</v>
      </c>
      <c r="E82" s="9" t="s">
        <v>251</v>
      </c>
      <c r="F82" s="9">
        <v>9835515</v>
      </c>
      <c r="G82" s="9" t="s">
        <v>107</v>
      </c>
      <c r="H82" s="10" t="s">
        <v>52</v>
      </c>
      <c r="I82" s="47" t="s">
        <v>43</v>
      </c>
      <c r="J82" s="54">
        <v>43</v>
      </c>
      <c r="K82" s="11">
        <v>80</v>
      </c>
      <c r="L82" s="6">
        <v>44</v>
      </c>
      <c r="M82" s="6">
        <v>80</v>
      </c>
      <c r="N82" s="6">
        <v>11728000</v>
      </c>
      <c r="O82" s="6">
        <v>0</v>
      </c>
      <c r="P82" s="6">
        <v>11728000</v>
      </c>
      <c r="Q82" s="6">
        <v>0</v>
      </c>
      <c r="R82" s="6">
        <v>0</v>
      </c>
      <c r="S82" s="6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59">
        <v>6959625.4400000004</v>
      </c>
      <c r="AA82" s="84">
        <v>44</v>
      </c>
      <c r="AB82" s="6">
        <v>80</v>
      </c>
      <c r="AC82" s="6">
        <v>16674340</v>
      </c>
      <c r="AD82" s="6">
        <v>0</v>
      </c>
      <c r="AE82" s="7">
        <v>16674340</v>
      </c>
      <c r="AF82" s="7" t="s">
        <v>233</v>
      </c>
      <c r="AG82" s="7">
        <v>0</v>
      </c>
      <c r="AH82" s="6">
        <v>0</v>
      </c>
      <c r="AI82" s="11" t="s">
        <v>233</v>
      </c>
      <c r="AJ82" s="11">
        <v>0</v>
      </c>
      <c r="AK82" s="11">
        <v>0</v>
      </c>
      <c r="AL82" s="11">
        <v>0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59">
        <v>5468158.4400000004</v>
      </c>
      <c r="AV82" s="85">
        <v>44</v>
      </c>
      <c r="AW82" s="11">
        <v>80</v>
      </c>
      <c r="AX82" s="131">
        <v>44</v>
      </c>
      <c r="AY82" s="132">
        <v>80</v>
      </c>
      <c r="AZ82" s="7">
        <v>13418753</v>
      </c>
      <c r="BA82" s="7">
        <v>0</v>
      </c>
      <c r="BB82" s="7">
        <v>0</v>
      </c>
      <c r="BC82" s="7">
        <v>0</v>
      </c>
      <c r="BD82" s="11">
        <v>0</v>
      </c>
      <c r="BE82" s="33">
        <v>0</v>
      </c>
      <c r="BF82" s="33">
        <v>0</v>
      </c>
      <c r="BG82" s="7">
        <v>0</v>
      </c>
      <c r="BH82" s="33">
        <v>0</v>
      </c>
      <c r="BI82" s="7">
        <v>0</v>
      </c>
      <c r="BJ82" s="7">
        <v>0</v>
      </c>
      <c r="BK82" s="7">
        <v>0</v>
      </c>
      <c r="BL82" s="59">
        <v>5632205</v>
      </c>
      <c r="BM82" s="133">
        <v>44</v>
      </c>
      <c r="BN82" s="134">
        <v>80</v>
      </c>
      <c r="BO82" s="131">
        <v>44</v>
      </c>
      <c r="BP82" s="131">
        <v>80</v>
      </c>
      <c r="BQ82" s="7">
        <v>18020148</v>
      </c>
      <c r="BR82" s="7">
        <v>0</v>
      </c>
      <c r="BS82" s="7">
        <v>18020148</v>
      </c>
      <c r="BT82" s="117">
        <v>0</v>
      </c>
      <c r="BU82" s="117">
        <v>0</v>
      </c>
      <c r="BV82" s="117">
        <v>0</v>
      </c>
      <c r="BW82" s="117">
        <v>0</v>
      </c>
      <c r="BX82" s="117">
        <v>0</v>
      </c>
      <c r="BY82" s="117">
        <v>0</v>
      </c>
      <c r="BZ82" s="117">
        <v>0</v>
      </c>
      <c r="CA82" s="117">
        <v>0</v>
      </c>
      <c r="CB82" s="117">
        <v>0</v>
      </c>
      <c r="CC82" s="117">
        <v>1932947.49</v>
      </c>
      <c r="CD82" s="117">
        <f>0</f>
        <v>0</v>
      </c>
      <c r="CE82" s="117">
        <f>0</f>
        <v>0</v>
      </c>
      <c r="CF82" s="118">
        <f>0</f>
        <v>0</v>
      </c>
      <c r="CG82" s="151">
        <v>44</v>
      </c>
      <c r="CH82" s="135">
        <v>80</v>
      </c>
      <c r="CI82" s="11">
        <v>15928442</v>
      </c>
      <c r="CJ82" s="11">
        <v>0</v>
      </c>
      <c r="CK82" s="11">
        <v>15928442</v>
      </c>
      <c r="CL82" s="11">
        <v>0</v>
      </c>
      <c r="CM82" s="124">
        <v>0</v>
      </c>
      <c r="CN82" s="11">
        <v>0</v>
      </c>
      <c r="CO82" s="11">
        <v>0</v>
      </c>
      <c r="CP82" s="11">
        <v>0</v>
      </c>
      <c r="CQ82" s="11">
        <v>0</v>
      </c>
      <c r="CR82" s="11">
        <v>0</v>
      </c>
      <c r="CS82" s="11">
        <v>0</v>
      </c>
      <c r="CT82" s="11">
        <v>0</v>
      </c>
      <c r="CU82" s="11">
        <v>5077278.8600000003</v>
      </c>
      <c r="CV82" s="11">
        <f>0</f>
        <v>0</v>
      </c>
      <c r="CW82" s="11">
        <f>0</f>
        <v>0</v>
      </c>
      <c r="CX82" s="59">
        <f>0</f>
        <v>0</v>
      </c>
      <c r="CY82" s="230">
        <v>47</v>
      </c>
      <c r="CZ82" s="124">
        <v>80</v>
      </c>
      <c r="DA82" s="136">
        <v>47</v>
      </c>
      <c r="DB82" s="136">
        <v>80</v>
      </c>
      <c r="DC82" s="136">
        <v>47</v>
      </c>
      <c r="DD82" s="136">
        <v>80</v>
      </c>
      <c r="DE82" s="124">
        <v>14154233</v>
      </c>
      <c r="DF82" s="124">
        <v>0</v>
      </c>
      <c r="DG82" s="124">
        <v>14154233</v>
      </c>
      <c r="DH82" s="124">
        <v>0</v>
      </c>
      <c r="DI82" s="124">
        <v>0</v>
      </c>
      <c r="DJ82" s="124">
        <v>0</v>
      </c>
      <c r="DK82" s="124">
        <v>0</v>
      </c>
      <c r="DL82" s="124">
        <v>0</v>
      </c>
      <c r="DM82" s="124">
        <v>0</v>
      </c>
      <c r="DN82" s="124">
        <v>0</v>
      </c>
      <c r="DO82" s="124">
        <v>0</v>
      </c>
      <c r="DP82" s="124">
        <v>0</v>
      </c>
      <c r="DQ82" s="219">
        <v>0</v>
      </c>
      <c r="DR82" s="233">
        <f>0</f>
        <v>0</v>
      </c>
      <c r="DS82" s="233">
        <f>0</f>
        <v>0</v>
      </c>
      <c r="DT82" s="234">
        <f>0</f>
        <v>0</v>
      </c>
    </row>
    <row r="83" spans="1:124" ht="70.5" customHeight="1" x14ac:dyDescent="0.25">
      <c r="A83" s="8" t="s">
        <v>108</v>
      </c>
      <c r="B83" s="9">
        <v>71220003</v>
      </c>
      <c r="C83" s="4" t="s">
        <v>58</v>
      </c>
      <c r="D83" s="4" t="s">
        <v>476</v>
      </c>
      <c r="E83" s="9" t="s">
        <v>251</v>
      </c>
      <c r="F83" s="9">
        <v>2138835</v>
      </c>
      <c r="G83" s="9" t="s">
        <v>108</v>
      </c>
      <c r="H83" s="10" t="s">
        <v>48</v>
      </c>
      <c r="I83" s="47" t="s">
        <v>43</v>
      </c>
      <c r="J83" s="54">
        <v>46.4</v>
      </c>
      <c r="K83" s="11">
        <v>111</v>
      </c>
      <c r="L83" s="6">
        <v>46.4</v>
      </c>
      <c r="M83" s="6">
        <v>111</v>
      </c>
      <c r="N83" s="6">
        <v>17437000</v>
      </c>
      <c r="O83" s="6">
        <v>0</v>
      </c>
      <c r="P83" s="6">
        <v>17437000</v>
      </c>
      <c r="Q83" s="6">
        <v>0</v>
      </c>
      <c r="R83" s="6">
        <v>0</v>
      </c>
      <c r="S83" s="6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59">
        <v>5501340.6100000003</v>
      </c>
      <c r="AA83" s="84">
        <v>46.4</v>
      </c>
      <c r="AB83" s="6">
        <v>111</v>
      </c>
      <c r="AC83" s="6">
        <v>20628356</v>
      </c>
      <c r="AD83" s="6">
        <v>0</v>
      </c>
      <c r="AE83" s="7">
        <v>20628356</v>
      </c>
      <c r="AF83" s="7" t="s">
        <v>233</v>
      </c>
      <c r="AG83" s="7">
        <v>0</v>
      </c>
      <c r="AH83" s="6">
        <v>0</v>
      </c>
      <c r="AI83" s="11" t="s">
        <v>233</v>
      </c>
      <c r="AJ83" s="11">
        <v>0</v>
      </c>
      <c r="AK83" s="11">
        <v>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59">
        <v>6696440.2199999997</v>
      </c>
      <c r="AV83" s="85">
        <v>46.4</v>
      </c>
      <c r="AW83" s="11">
        <v>111</v>
      </c>
      <c r="AX83" s="131">
        <v>46.4</v>
      </c>
      <c r="AY83" s="132">
        <v>111</v>
      </c>
      <c r="AZ83" s="7">
        <v>18207354</v>
      </c>
      <c r="BA83" s="7">
        <v>0</v>
      </c>
      <c r="BB83" s="7">
        <v>0</v>
      </c>
      <c r="BC83" s="7">
        <v>0</v>
      </c>
      <c r="BD83" s="11">
        <v>0</v>
      </c>
      <c r="BE83" s="33">
        <v>0</v>
      </c>
      <c r="BF83" s="33">
        <v>0</v>
      </c>
      <c r="BG83" s="33">
        <v>0</v>
      </c>
      <c r="BH83" s="33">
        <v>0</v>
      </c>
      <c r="BI83" s="7">
        <v>0</v>
      </c>
      <c r="BJ83" s="7">
        <v>0</v>
      </c>
      <c r="BK83" s="7">
        <v>0</v>
      </c>
      <c r="BL83" s="59">
        <v>7176132.5099999998</v>
      </c>
      <c r="BM83" s="133">
        <v>46.4</v>
      </c>
      <c r="BN83" s="134">
        <v>111</v>
      </c>
      <c r="BO83" s="131">
        <v>46.4</v>
      </c>
      <c r="BP83" s="131">
        <v>111</v>
      </c>
      <c r="BQ83" s="7">
        <v>20387222</v>
      </c>
      <c r="BR83" s="7">
        <v>0</v>
      </c>
      <c r="BS83" s="7">
        <v>20387222</v>
      </c>
      <c r="BT83" s="117">
        <v>0</v>
      </c>
      <c r="BU83" s="117">
        <v>0</v>
      </c>
      <c r="BV83" s="117">
        <v>0</v>
      </c>
      <c r="BW83" s="117">
        <v>0</v>
      </c>
      <c r="BX83" s="117">
        <v>0</v>
      </c>
      <c r="BY83" s="117">
        <v>0</v>
      </c>
      <c r="BZ83" s="117">
        <v>0</v>
      </c>
      <c r="CA83" s="117">
        <v>0</v>
      </c>
      <c r="CB83" s="117">
        <v>0</v>
      </c>
      <c r="CC83" s="117">
        <v>5097799.96</v>
      </c>
      <c r="CD83" s="117">
        <f>0</f>
        <v>0</v>
      </c>
      <c r="CE83" s="117">
        <f>0</f>
        <v>0</v>
      </c>
      <c r="CF83" s="118">
        <f>0</f>
        <v>0</v>
      </c>
      <c r="CG83" s="151">
        <v>46.4</v>
      </c>
      <c r="CH83" s="135">
        <v>111</v>
      </c>
      <c r="CI83" s="11">
        <v>17631114</v>
      </c>
      <c r="CJ83" s="11">
        <v>0</v>
      </c>
      <c r="CK83" s="11">
        <v>17631114</v>
      </c>
      <c r="CL83" s="11">
        <v>0</v>
      </c>
      <c r="CM83" s="124">
        <v>0</v>
      </c>
      <c r="CN83" s="11">
        <v>0</v>
      </c>
      <c r="CO83" s="11">
        <v>0</v>
      </c>
      <c r="CP83" s="11">
        <v>0</v>
      </c>
      <c r="CQ83" s="11">
        <v>0</v>
      </c>
      <c r="CR83" s="11">
        <v>0</v>
      </c>
      <c r="CS83" s="11">
        <v>0</v>
      </c>
      <c r="CT83" s="11">
        <v>0</v>
      </c>
      <c r="CU83" s="11">
        <v>4779092.6100000003</v>
      </c>
      <c r="CV83" s="11">
        <f>0</f>
        <v>0</v>
      </c>
      <c r="CW83" s="11">
        <f>0</f>
        <v>0</v>
      </c>
      <c r="CX83" s="59">
        <f>0</f>
        <v>0</v>
      </c>
      <c r="CY83" s="230">
        <v>46.4</v>
      </c>
      <c r="CZ83" s="124">
        <v>111</v>
      </c>
      <c r="DA83" s="136">
        <v>46.4</v>
      </c>
      <c r="DB83" s="136">
        <v>111</v>
      </c>
      <c r="DC83" s="136">
        <v>46.4</v>
      </c>
      <c r="DD83" s="136">
        <v>111</v>
      </c>
      <c r="DE83" s="124">
        <v>14601352</v>
      </c>
      <c r="DF83" s="124">
        <v>0</v>
      </c>
      <c r="DG83" s="124">
        <v>14601352</v>
      </c>
      <c r="DH83" s="124">
        <v>0</v>
      </c>
      <c r="DI83" s="124">
        <v>0</v>
      </c>
      <c r="DJ83" s="124">
        <v>0</v>
      </c>
      <c r="DK83" s="124">
        <v>0</v>
      </c>
      <c r="DL83" s="124">
        <v>0</v>
      </c>
      <c r="DM83" s="124">
        <v>0</v>
      </c>
      <c r="DN83" s="124">
        <v>0</v>
      </c>
      <c r="DO83" s="124">
        <v>0</v>
      </c>
      <c r="DP83" s="124">
        <v>0</v>
      </c>
      <c r="DQ83" s="219">
        <v>0</v>
      </c>
      <c r="DR83" s="233">
        <f>0</f>
        <v>0</v>
      </c>
      <c r="DS83" s="233">
        <f>0</f>
        <v>0</v>
      </c>
      <c r="DT83" s="234">
        <f>0</f>
        <v>0</v>
      </c>
    </row>
    <row r="84" spans="1:124" ht="70.5" customHeight="1" x14ac:dyDescent="0.25">
      <c r="A84" s="8" t="s">
        <v>108</v>
      </c>
      <c r="B84" s="9">
        <v>71220003</v>
      </c>
      <c r="C84" s="4" t="s">
        <v>58</v>
      </c>
      <c r="D84" s="4" t="s">
        <v>476</v>
      </c>
      <c r="E84" s="9" t="s">
        <v>251</v>
      </c>
      <c r="F84" s="9">
        <v>4630845</v>
      </c>
      <c r="G84" s="9" t="s">
        <v>108</v>
      </c>
      <c r="H84" s="10" t="s">
        <v>52</v>
      </c>
      <c r="I84" s="47" t="s">
        <v>43</v>
      </c>
      <c r="J84" s="54">
        <v>15.6</v>
      </c>
      <c r="K84" s="11">
        <v>22</v>
      </c>
      <c r="L84" s="6">
        <v>15.6</v>
      </c>
      <c r="M84" s="6">
        <v>22</v>
      </c>
      <c r="N84" s="6">
        <v>3420000</v>
      </c>
      <c r="O84" s="6">
        <v>0</v>
      </c>
      <c r="P84" s="6">
        <v>3420000</v>
      </c>
      <c r="Q84" s="6">
        <v>0</v>
      </c>
      <c r="R84" s="6">
        <v>0</v>
      </c>
      <c r="S84" s="6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59">
        <v>4496026.41</v>
      </c>
      <c r="AA84" s="84">
        <v>15.6</v>
      </c>
      <c r="AB84" s="6">
        <v>22</v>
      </c>
      <c r="AC84" s="6">
        <v>6720000</v>
      </c>
      <c r="AD84" s="6">
        <v>0</v>
      </c>
      <c r="AE84" s="7">
        <v>6720000</v>
      </c>
      <c r="AF84" s="7" t="s">
        <v>233</v>
      </c>
      <c r="AG84" s="7">
        <v>0</v>
      </c>
      <c r="AH84" s="6">
        <v>0</v>
      </c>
      <c r="AI84" s="11" t="s">
        <v>233</v>
      </c>
      <c r="AJ84" s="11">
        <v>0</v>
      </c>
      <c r="AK84" s="11">
        <v>0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59">
        <v>1924941.6</v>
      </c>
      <c r="AV84" s="85">
        <v>15.6</v>
      </c>
      <c r="AW84" s="11">
        <v>22</v>
      </c>
      <c r="AX84" s="131">
        <v>15.6</v>
      </c>
      <c r="AY84" s="132">
        <v>22</v>
      </c>
      <c r="AZ84" s="7">
        <v>6013403</v>
      </c>
      <c r="BA84" s="7">
        <v>0</v>
      </c>
      <c r="BB84" s="7">
        <v>0</v>
      </c>
      <c r="BC84" s="7">
        <v>0</v>
      </c>
      <c r="BD84" s="11">
        <v>0</v>
      </c>
      <c r="BE84" s="33">
        <v>0</v>
      </c>
      <c r="BF84" s="33">
        <v>0</v>
      </c>
      <c r="BG84" s="7">
        <v>0</v>
      </c>
      <c r="BH84" s="33">
        <v>0</v>
      </c>
      <c r="BI84" s="7">
        <v>0</v>
      </c>
      <c r="BJ84" s="7">
        <v>0</v>
      </c>
      <c r="BK84" s="7">
        <v>0</v>
      </c>
      <c r="BL84" s="59">
        <v>1480278.49</v>
      </c>
      <c r="BM84" s="133">
        <v>15.6</v>
      </c>
      <c r="BN84" s="134">
        <v>22</v>
      </c>
      <c r="BO84" s="131">
        <v>15.6</v>
      </c>
      <c r="BP84" s="131">
        <v>22</v>
      </c>
      <c r="BQ84" s="7">
        <v>7524000</v>
      </c>
      <c r="BR84" s="7">
        <v>0</v>
      </c>
      <c r="BS84" s="7">
        <v>7524000</v>
      </c>
      <c r="BT84" s="117">
        <v>0</v>
      </c>
      <c r="BU84" s="117">
        <v>0</v>
      </c>
      <c r="BV84" s="117">
        <v>0</v>
      </c>
      <c r="BW84" s="117">
        <v>0</v>
      </c>
      <c r="BX84" s="117">
        <v>0</v>
      </c>
      <c r="BY84" s="117">
        <v>0</v>
      </c>
      <c r="BZ84" s="117">
        <v>0</v>
      </c>
      <c r="CA84" s="117">
        <v>0</v>
      </c>
      <c r="CB84" s="117">
        <v>0</v>
      </c>
      <c r="CC84" s="117">
        <v>1462000</v>
      </c>
      <c r="CD84" s="117">
        <f>0</f>
        <v>0</v>
      </c>
      <c r="CE84" s="117">
        <f>0</f>
        <v>0</v>
      </c>
      <c r="CF84" s="118">
        <f>0</f>
        <v>0</v>
      </c>
      <c r="CG84" s="151">
        <v>15.6</v>
      </c>
      <c r="CH84" s="135">
        <v>22</v>
      </c>
      <c r="CI84" s="11">
        <v>7147800</v>
      </c>
      <c r="CJ84" s="11">
        <v>0</v>
      </c>
      <c r="CK84" s="11">
        <v>7147800</v>
      </c>
      <c r="CL84" s="11">
        <v>0</v>
      </c>
      <c r="CM84" s="124">
        <v>0</v>
      </c>
      <c r="CN84" s="11">
        <v>0</v>
      </c>
      <c r="CO84" s="11">
        <v>0</v>
      </c>
      <c r="CP84" s="11">
        <v>0</v>
      </c>
      <c r="CQ84" s="11">
        <v>0</v>
      </c>
      <c r="CR84" s="11">
        <v>0</v>
      </c>
      <c r="CS84" s="11">
        <v>0</v>
      </c>
      <c r="CT84" s="11">
        <v>0</v>
      </c>
      <c r="CU84" s="11">
        <v>1372825.4</v>
      </c>
      <c r="CV84" s="11">
        <f>0</f>
        <v>0</v>
      </c>
      <c r="CW84" s="11">
        <f>0</f>
        <v>0</v>
      </c>
      <c r="CX84" s="59">
        <f>0</f>
        <v>0</v>
      </c>
      <c r="CY84" s="230">
        <v>15.6</v>
      </c>
      <c r="CZ84" s="124">
        <v>22</v>
      </c>
      <c r="DA84" s="136">
        <v>15.6</v>
      </c>
      <c r="DB84" s="136">
        <v>22</v>
      </c>
      <c r="DC84" s="136">
        <v>15.6</v>
      </c>
      <c r="DD84" s="136">
        <v>22</v>
      </c>
      <c r="DE84" s="124">
        <v>7147800</v>
      </c>
      <c r="DF84" s="124">
        <v>0</v>
      </c>
      <c r="DG84" s="124">
        <v>7147800</v>
      </c>
      <c r="DH84" s="124">
        <v>0</v>
      </c>
      <c r="DI84" s="124">
        <v>0</v>
      </c>
      <c r="DJ84" s="124">
        <v>0</v>
      </c>
      <c r="DK84" s="124">
        <v>0</v>
      </c>
      <c r="DL84" s="124">
        <v>0</v>
      </c>
      <c r="DM84" s="124">
        <v>0</v>
      </c>
      <c r="DN84" s="124">
        <v>0</v>
      </c>
      <c r="DO84" s="124">
        <v>0</v>
      </c>
      <c r="DP84" s="124">
        <v>0</v>
      </c>
      <c r="DQ84" s="219">
        <v>0</v>
      </c>
      <c r="DR84" s="233">
        <f>0</f>
        <v>0</v>
      </c>
      <c r="DS84" s="233">
        <f>0</f>
        <v>0</v>
      </c>
      <c r="DT84" s="234">
        <f>0</f>
        <v>0</v>
      </c>
    </row>
    <row r="85" spans="1:124" ht="70.5" customHeight="1" x14ac:dyDescent="0.25">
      <c r="A85" s="8" t="s">
        <v>109</v>
      </c>
      <c r="B85" s="9">
        <v>71220038</v>
      </c>
      <c r="C85" s="4" t="s">
        <v>58</v>
      </c>
      <c r="D85" s="4" t="s">
        <v>478</v>
      </c>
      <c r="E85" s="9" t="s">
        <v>251</v>
      </c>
      <c r="F85" s="9">
        <v>3823721</v>
      </c>
      <c r="G85" s="9" t="s">
        <v>308</v>
      </c>
      <c r="H85" s="10" t="s">
        <v>48</v>
      </c>
      <c r="I85" s="47" t="s">
        <v>43</v>
      </c>
      <c r="J85" s="54">
        <v>14.76</v>
      </c>
      <c r="K85" s="11">
        <v>37</v>
      </c>
      <c r="L85" s="6">
        <v>14.76</v>
      </c>
      <c r="M85" s="6">
        <v>37</v>
      </c>
      <c r="N85" s="6">
        <v>4782000</v>
      </c>
      <c r="O85" s="6">
        <v>0</v>
      </c>
      <c r="P85" s="6">
        <v>4782000</v>
      </c>
      <c r="Q85" s="6">
        <v>0</v>
      </c>
      <c r="R85" s="6">
        <v>0</v>
      </c>
      <c r="S85" s="6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59">
        <v>5399873.96</v>
      </c>
      <c r="AA85" s="84">
        <v>14.76</v>
      </c>
      <c r="AB85" s="6">
        <v>37</v>
      </c>
      <c r="AC85" s="6">
        <v>5608000</v>
      </c>
      <c r="AD85" s="6">
        <v>0</v>
      </c>
      <c r="AE85" s="7">
        <v>5608000</v>
      </c>
      <c r="AF85" s="7" t="s">
        <v>233</v>
      </c>
      <c r="AG85" s="7">
        <v>0</v>
      </c>
      <c r="AH85" s="6">
        <v>0</v>
      </c>
      <c r="AI85" s="11" t="s">
        <v>233</v>
      </c>
      <c r="AJ85" s="11">
        <v>0</v>
      </c>
      <c r="AK85" s="11">
        <v>0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59">
        <v>5305518.1100000003</v>
      </c>
      <c r="AV85" s="86"/>
      <c r="AW85" s="26"/>
      <c r="AX85" s="145"/>
      <c r="AY85" s="139"/>
      <c r="AZ85" s="30"/>
      <c r="BA85" s="30"/>
      <c r="BB85" s="30"/>
      <c r="BC85" s="30"/>
      <c r="BD85" s="26"/>
      <c r="BE85" s="30"/>
      <c r="BF85" s="30"/>
      <c r="BG85" s="30"/>
      <c r="BH85" s="30"/>
      <c r="BI85" s="30"/>
      <c r="BJ85" s="30"/>
      <c r="BK85" s="26"/>
      <c r="BL85" s="57"/>
      <c r="BM85" s="140"/>
      <c r="BN85" s="141"/>
      <c r="BO85" s="141"/>
      <c r="BP85" s="141"/>
      <c r="BQ85" s="34"/>
      <c r="BR85" s="35"/>
      <c r="BS85" s="35"/>
      <c r="BT85" s="119"/>
      <c r="BU85" s="120"/>
      <c r="BV85" s="120"/>
      <c r="BW85" s="120"/>
      <c r="BX85" s="120"/>
      <c r="BY85" s="120"/>
      <c r="BZ85" s="120"/>
      <c r="CA85" s="120"/>
      <c r="CB85" s="120"/>
      <c r="CC85" s="120"/>
      <c r="CD85" s="120"/>
      <c r="CE85" s="120"/>
      <c r="CF85" s="121"/>
      <c r="CG85" s="214"/>
      <c r="CH85" s="142"/>
      <c r="CI85" s="142"/>
      <c r="CJ85" s="142"/>
      <c r="CK85" s="142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57"/>
      <c r="CY85" s="160"/>
      <c r="CZ85" s="125"/>
      <c r="DA85" s="125"/>
      <c r="DB85" s="125"/>
      <c r="DC85" s="125"/>
      <c r="DD85" s="125"/>
      <c r="DE85" s="125"/>
      <c r="DF85" s="125"/>
      <c r="DG85" s="125"/>
      <c r="DH85" s="125"/>
      <c r="DI85" s="125"/>
      <c r="DJ85" s="125"/>
      <c r="DK85" s="125"/>
      <c r="DL85" s="125"/>
      <c r="DM85" s="125"/>
      <c r="DN85" s="125"/>
      <c r="DO85" s="125"/>
      <c r="DP85" s="125"/>
      <c r="DQ85" s="165"/>
      <c r="DR85" s="235"/>
      <c r="DS85" s="235"/>
      <c r="DT85" s="236"/>
    </row>
    <row r="86" spans="1:124" ht="70.5" customHeight="1" x14ac:dyDescent="0.25">
      <c r="A86" s="8" t="s">
        <v>109</v>
      </c>
      <c r="B86" s="9">
        <v>71220038</v>
      </c>
      <c r="C86" s="4" t="s">
        <v>58</v>
      </c>
      <c r="D86" s="4" t="s">
        <v>478</v>
      </c>
      <c r="E86" s="9" t="s">
        <v>251</v>
      </c>
      <c r="F86" s="9">
        <v>9621480</v>
      </c>
      <c r="G86" s="9" t="s">
        <v>109</v>
      </c>
      <c r="H86" s="10" t="s">
        <v>52</v>
      </c>
      <c r="I86" s="47" t="s">
        <v>43</v>
      </c>
      <c r="J86" s="54">
        <v>32.74</v>
      </c>
      <c r="K86" s="11">
        <v>60</v>
      </c>
      <c r="L86" s="6">
        <v>32.74</v>
      </c>
      <c r="M86" s="6">
        <v>60</v>
      </c>
      <c r="N86" s="6">
        <v>11447000</v>
      </c>
      <c r="O86" s="6">
        <v>0</v>
      </c>
      <c r="P86" s="6">
        <v>11447000</v>
      </c>
      <c r="Q86" s="6">
        <v>0</v>
      </c>
      <c r="R86" s="6">
        <v>0</v>
      </c>
      <c r="S86" s="6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59">
        <v>3580895.01</v>
      </c>
      <c r="AA86" s="84">
        <v>32.74</v>
      </c>
      <c r="AB86" s="6">
        <v>60</v>
      </c>
      <c r="AC86" s="6">
        <v>14202858</v>
      </c>
      <c r="AD86" s="6">
        <v>0</v>
      </c>
      <c r="AE86" s="7">
        <v>14202858</v>
      </c>
      <c r="AF86" s="7" t="s">
        <v>233</v>
      </c>
      <c r="AG86" s="7">
        <v>0</v>
      </c>
      <c r="AH86" s="6">
        <v>0</v>
      </c>
      <c r="AI86" s="11" t="s">
        <v>233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59">
        <v>1038321.29</v>
      </c>
      <c r="AV86" s="86"/>
      <c r="AW86" s="26"/>
      <c r="AX86" s="145"/>
      <c r="AY86" s="139"/>
      <c r="AZ86" s="31"/>
      <c r="BA86" s="31"/>
      <c r="BB86" s="31"/>
      <c r="BC86" s="31"/>
      <c r="BD86" s="26"/>
      <c r="BE86" s="30"/>
      <c r="BF86" s="30"/>
      <c r="BG86" s="31"/>
      <c r="BH86" s="30"/>
      <c r="BI86" s="31"/>
      <c r="BJ86" s="31"/>
      <c r="BK86" s="27"/>
      <c r="BL86" s="57"/>
      <c r="BM86" s="140"/>
      <c r="BN86" s="141"/>
      <c r="BO86" s="141"/>
      <c r="BP86" s="141"/>
      <c r="BQ86" s="37"/>
      <c r="BR86" s="38"/>
      <c r="BS86" s="38"/>
      <c r="BT86" s="119"/>
      <c r="BU86" s="120"/>
      <c r="BV86" s="120"/>
      <c r="BW86" s="120"/>
      <c r="BX86" s="120"/>
      <c r="BY86" s="120"/>
      <c r="BZ86" s="120"/>
      <c r="CA86" s="120"/>
      <c r="CB86" s="120"/>
      <c r="CC86" s="120"/>
      <c r="CD86" s="120"/>
      <c r="CE86" s="120"/>
      <c r="CF86" s="121"/>
      <c r="CG86" s="214"/>
      <c r="CH86" s="142"/>
      <c r="CI86" s="142"/>
      <c r="CJ86" s="142"/>
      <c r="CK86" s="142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57"/>
      <c r="CY86" s="160"/>
      <c r="CZ86" s="125"/>
      <c r="DA86" s="144"/>
      <c r="DB86" s="144"/>
      <c r="DC86" s="144"/>
      <c r="DD86" s="144"/>
      <c r="DE86" s="125"/>
      <c r="DF86" s="125"/>
      <c r="DG86" s="125"/>
      <c r="DH86" s="125"/>
      <c r="DI86" s="125"/>
      <c r="DJ86" s="125"/>
      <c r="DK86" s="125"/>
      <c r="DL86" s="125"/>
      <c r="DM86" s="125"/>
      <c r="DN86" s="125"/>
      <c r="DO86" s="125"/>
      <c r="DP86" s="125"/>
      <c r="DQ86" s="165"/>
      <c r="DR86" s="235"/>
      <c r="DS86" s="235"/>
      <c r="DT86" s="236"/>
    </row>
    <row r="87" spans="1:124" ht="70.5" customHeight="1" x14ac:dyDescent="0.25">
      <c r="A87" s="8" t="s">
        <v>110</v>
      </c>
      <c r="B87" s="9">
        <v>71220089</v>
      </c>
      <c r="C87" s="4" t="s">
        <v>58</v>
      </c>
      <c r="D87" s="4" t="s">
        <v>477</v>
      </c>
      <c r="E87" s="9" t="s">
        <v>251</v>
      </c>
      <c r="F87" s="9">
        <v>3152221</v>
      </c>
      <c r="G87" s="9" t="s">
        <v>257</v>
      </c>
      <c r="H87" s="10" t="s">
        <v>60</v>
      </c>
      <c r="I87" s="47" t="s">
        <v>43</v>
      </c>
      <c r="J87" s="54">
        <v>32.15</v>
      </c>
      <c r="K87" s="11">
        <v>29</v>
      </c>
      <c r="L87" s="6">
        <v>32.15</v>
      </c>
      <c r="M87" s="6">
        <v>29</v>
      </c>
      <c r="N87" s="6">
        <v>16765000</v>
      </c>
      <c r="O87" s="6">
        <v>0</v>
      </c>
      <c r="P87" s="6">
        <v>16765000</v>
      </c>
      <c r="Q87" s="6">
        <v>0</v>
      </c>
      <c r="R87" s="6">
        <v>0</v>
      </c>
      <c r="S87" s="6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59">
        <v>4506670</v>
      </c>
      <c r="AA87" s="84">
        <v>32.15</v>
      </c>
      <c r="AB87" s="6">
        <v>29</v>
      </c>
      <c r="AC87" s="6">
        <v>19168000</v>
      </c>
      <c r="AD87" s="6">
        <v>0</v>
      </c>
      <c r="AE87" s="7">
        <v>19168000</v>
      </c>
      <c r="AF87" s="7" t="s">
        <v>233</v>
      </c>
      <c r="AG87" s="7">
        <v>0</v>
      </c>
      <c r="AH87" s="6">
        <v>0</v>
      </c>
      <c r="AI87" s="11" t="s">
        <v>233</v>
      </c>
      <c r="AJ87" s="11">
        <v>0</v>
      </c>
      <c r="AK87" s="11">
        <v>0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59">
        <v>4092662</v>
      </c>
      <c r="AV87" s="85">
        <v>32.15</v>
      </c>
      <c r="AW87" s="11">
        <v>29</v>
      </c>
      <c r="AX87" s="131">
        <v>32.15</v>
      </c>
      <c r="AY87" s="132">
        <v>29</v>
      </c>
      <c r="AZ87" s="7">
        <v>16878000</v>
      </c>
      <c r="BA87" s="7">
        <v>0</v>
      </c>
      <c r="BB87" s="7">
        <v>0</v>
      </c>
      <c r="BC87" s="7">
        <v>0</v>
      </c>
      <c r="BD87" s="11">
        <v>0</v>
      </c>
      <c r="BE87" s="33">
        <v>0</v>
      </c>
      <c r="BF87" s="33">
        <v>0</v>
      </c>
      <c r="BG87" s="33">
        <v>0</v>
      </c>
      <c r="BH87" s="33">
        <v>0</v>
      </c>
      <c r="BI87" s="7">
        <v>0</v>
      </c>
      <c r="BJ87" s="7">
        <v>0</v>
      </c>
      <c r="BK87" s="7">
        <v>0</v>
      </c>
      <c r="BL87" s="59">
        <v>7157975.6299999999</v>
      </c>
      <c r="BM87" s="133">
        <v>39</v>
      </c>
      <c r="BN87" s="134">
        <v>29</v>
      </c>
      <c r="BO87" s="131">
        <v>39</v>
      </c>
      <c r="BP87" s="131">
        <v>29</v>
      </c>
      <c r="BQ87" s="7">
        <v>19035600</v>
      </c>
      <c r="BR87" s="7">
        <v>0</v>
      </c>
      <c r="BS87" s="7">
        <v>19035600</v>
      </c>
      <c r="BT87" s="117">
        <v>0</v>
      </c>
      <c r="BU87" s="117">
        <v>0</v>
      </c>
      <c r="BV87" s="117">
        <v>0</v>
      </c>
      <c r="BW87" s="117">
        <v>0</v>
      </c>
      <c r="BX87" s="117">
        <v>0</v>
      </c>
      <c r="BY87" s="117">
        <v>0</v>
      </c>
      <c r="BZ87" s="117">
        <v>0</v>
      </c>
      <c r="CA87" s="117">
        <v>0</v>
      </c>
      <c r="CB87" s="117">
        <v>0</v>
      </c>
      <c r="CC87" s="117">
        <v>11505316.68</v>
      </c>
      <c r="CD87" s="117">
        <f>0</f>
        <v>0</v>
      </c>
      <c r="CE87" s="117">
        <f>0</f>
        <v>0</v>
      </c>
      <c r="CF87" s="118">
        <f>0</f>
        <v>0</v>
      </c>
      <c r="CG87" s="151">
        <v>39</v>
      </c>
      <c r="CH87" s="135">
        <v>29</v>
      </c>
      <c r="CI87" s="11">
        <v>18096000</v>
      </c>
      <c r="CJ87" s="11">
        <v>0</v>
      </c>
      <c r="CK87" s="11">
        <v>18096000</v>
      </c>
      <c r="CL87" s="11">
        <v>0</v>
      </c>
      <c r="CM87" s="124">
        <v>0</v>
      </c>
      <c r="CN87" s="11">
        <v>0</v>
      </c>
      <c r="CO87" s="11">
        <v>0</v>
      </c>
      <c r="CP87" s="11">
        <v>0</v>
      </c>
      <c r="CQ87" s="11">
        <v>0</v>
      </c>
      <c r="CR87" s="11">
        <v>0</v>
      </c>
      <c r="CS87" s="11">
        <v>0</v>
      </c>
      <c r="CT87" s="11">
        <v>0</v>
      </c>
      <c r="CU87" s="11">
        <v>14191995</v>
      </c>
      <c r="CV87" s="11">
        <f>0</f>
        <v>0</v>
      </c>
      <c r="CW87" s="11">
        <f>0</f>
        <v>0</v>
      </c>
      <c r="CX87" s="59">
        <f>0</f>
        <v>0</v>
      </c>
      <c r="CY87" s="230">
        <v>41</v>
      </c>
      <c r="CZ87" s="124">
        <v>29</v>
      </c>
      <c r="DA87" s="136">
        <v>41</v>
      </c>
      <c r="DB87" s="136">
        <v>29</v>
      </c>
      <c r="DC87" s="136">
        <v>41</v>
      </c>
      <c r="DD87" s="136">
        <v>29</v>
      </c>
      <c r="DE87" s="124">
        <v>18096000</v>
      </c>
      <c r="DF87" s="124">
        <v>0</v>
      </c>
      <c r="DG87" s="124">
        <v>18096000</v>
      </c>
      <c r="DH87" s="124">
        <v>0</v>
      </c>
      <c r="DI87" s="124">
        <v>0</v>
      </c>
      <c r="DJ87" s="124">
        <v>0</v>
      </c>
      <c r="DK87" s="124">
        <v>0</v>
      </c>
      <c r="DL87" s="124">
        <v>0</v>
      </c>
      <c r="DM87" s="124">
        <v>0</v>
      </c>
      <c r="DN87" s="124">
        <v>0</v>
      </c>
      <c r="DO87" s="124">
        <v>0</v>
      </c>
      <c r="DP87" s="124">
        <v>0</v>
      </c>
      <c r="DQ87" s="219">
        <v>0</v>
      </c>
      <c r="DR87" s="233">
        <f>0</f>
        <v>0</v>
      </c>
      <c r="DS87" s="233">
        <f>0</f>
        <v>0</v>
      </c>
      <c r="DT87" s="234">
        <f>0</f>
        <v>0</v>
      </c>
    </row>
    <row r="88" spans="1:124" ht="70.5" customHeight="1" x14ac:dyDescent="0.25">
      <c r="A88" s="8" t="s">
        <v>110</v>
      </c>
      <c r="B88" s="9">
        <v>71220089</v>
      </c>
      <c r="C88" s="4" t="s">
        <v>58</v>
      </c>
      <c r="D88" s="4" t="s">
        <v>477</v>
      </c>
      <c r="E88" s="9" t="s">
        <v>251</v>
      </c>
      <c r="F88" s="9">
        <v>1467756</v>
      </c>
      <c r="G88" s="9" t="s">
        <v>257</v>
      </c>
      <c r="H88" s="10" t="s">
        <v>93</v>
      </c>
      <c r="I88" s="47" t="s">
        <v>39</v>
      </c>
      <c r="J88" s="54">
        <v>7.1</v>
      </c>
      <c r="K88" s="11">
        <v>0</v>
      </c>
      <c r="L88" s="6">
        <v>7.1</v>
      </c>
      <c r="M88" s="6">
        <v>0</v>
      </c>
      <c r="N88" s="6">
        <v>2006000</v>
      </c>
      <c r="O88" s="6">
        <v>0</v>
      </c>
      <c r="P88" s="6">
        <v>2006000</v>
      </c>
      <c r="Q88" s="6">
        <v>0</v>
      </c>
      <c r="R88" s="6">
        <v>0</v>
      </c>
      <c r="S88" s="6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59">
        <v>1598330</v>
      </c>
      <c r="AA88" s="84">
        <v>7.1</v>
      </c>
      <c r="AB88" s="6">
        <v>0</v>
      </c>
      <c r="AC88" s="6">
        <v>2166070.42</v>
      </c>
      <c r="AD88" s="6">
        <v>0</v>
      </c>
      <c r="AE88" s="7">
        <v>2166070.42</v>
      </c>
      <c r="AF88" s="7" t="s">
        <v>233</v>
      </c>
      <c r="AG88" s="7">
        <v>0</v>
      </c>
      <c r="AH88" s="6">
        <v>0</v>
      </c>
      <c r="AI88" s="11" t="s">
        <v>233</v>
      </c>
      <c r="AJ88" s="11">
        <v>0</v>
      </c>
      <c r="AK88" s="11">
        <v>0</v>
      </c>
      <c r="AL88" s="11">
        <v>2307774</v>
      </c>
      <c r="AM88" s="11">
        <v>0</v>
      </c>
      <c r="AN88" s="11">
        <v>2307774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59">
        <v>1358437</v>
      </c>
      <c r="AV88" s="85">
        <v>7.1</v>
      </c>
      <c r="AW88" s="11">
        <v>0</v>
      </c>
      <c r="AX88" s="131">
        <v>7.1</v>
      </c>
      <c r="AY88" s="132">
        <v>0</v>
      </c>
      <c r="AZ88" s="7">
        <v>4337444</v>
      </c>
      <c r="BA88" s="7">
        <v>0</v>
      </c>
      <c r="BB88" s="7">
        <v>0</v>
      </c>
      <c r="BC88" s="7">
        <v>0</v>
      </c>
      <c r="BD88" s="11">
        <v>0</v>
      </c>
      <c r="BE88" s="33">
        <v>0</v>
      </c>
      <c r="BF88" s="33">
        <v>0</v>
      </c>
      <c r="BG88" s="7">
        <v>0</v>
      </c>
      <c r="BH88" s="33">
        <v>0</v>
      </c>
      <c r="BI88" s="7">
        <v>0</v>
      </c>
      <c r="BJ88" s="7">
        <v>0</v>
      </c>
      <c r="BK88" s="7">
        <v>0</v>
      </c>
      <c r="BL88" s="59">
        <v>1425584.37</v>
      </c>
      <c r="BM88" s="133">
        <v>7</v>
      </c>
      <c r="BN88" s="134">
        <v>0</v>
      </c>
      <c r="BO88" s="131">
        <v>7</v>
      </c>
      <c r="BP88" s="131">
        <v>0</v>
      </c>
      <c r="BQ88" s="7">
        <v>0</v>
      </c>
      <c r="BR88" s="7">
        <v>0</v>
      </c>
      <c r="BS88" s="7">
        <v>0</v>
      </c>
      <c r="BT88" s="117">
        <v>0</v>
      </c>
      <c r="BU88" s="117">
        <v>0</v>
      </c>
      <c r="BV88" s="117">
        <v>0</v>
      </c>
      <c r="BW88" s="117">
        <v>0</v>
      </c>
      <c r="BX88" s="117">
        <v>0</v>
      </c>
      <c r="BY88" s="117">
        <v>0</v>
      </c>
      <c r="BZ88" s="117">
        <v>0</v>
      </c>
      <c r="CA88" s="117">
        <v>0</v>
      </c>
      <c r="CB88" s="117">
        <v>0</v>
      </c>
      <c r="CC88" s="117">
        <v>1337808.32</v>
      </c>
      <c r="CD88" s="117">
        <v>4991011</v>
      </c>
      <c r="CE88" s="117">
        <f>0</f>
        <v>0</v>
      </c>
      <c r="CF88" s="118">
        <f>CD88-CE88</f>
        <v>4991011</v>
      </c>
      <c r="CG88" s="151">
        <v>7</v>
      </c>
      <c r="CH88" s="135">
        <v>0</v>
      </c>
      <c r="CI88" s="11">
        <v>0</v>
      </c>
      <c r="CJ88" s="11">
        <v>0</v>
      </c>
      <c r="CK88" s="11">
        <v>0</v>
      </c>
      <c r="CL88" s="11">
        <v>0</v>
      </c>
      <c r="CM88" s="124">
        <v>0</v>
      </c>
      <c r="CN88" s="11">
        <v>0</v>
      </c>
      <c r="CO88" s="11">
        <v>0</v>
      </c>
      <c r="CP88" s="11">
        <v>0</v>
      </c>
      <c r="CQ88" s="11">
        <v>0</v>
      </c>
      <c r="CR88" s="11">
        <v>0</v>
      </c>
      <c r="CS88" s="11">
        <v>0</v>
      </c>
      <c r="CT88" s="11">
        <v>0</v>
      </c>
      <c r="CU88" s="11">
        <v>741130</v>
      </c>
      <c r="CV88" s="11">
        <v>5144348</v>
      </c>
      <c r="CW88" s="11">
        <f>0</f>
        <v>0</v>
      </c>
      <c r="CX88" s="59">
        <f>CV88-CW88</f>
        <v>5144348</v>
      </c>
      <c r="CY88" s="230">
        <v>7</v>
      </c>
      <c r="CZ88" s="124">
        <v>0</v>
      </c>
      <c r="DA88" s="136">
        <v>7</v>
      </c>
      <c r="DB88" s="136">
        <v>0</v>
      </c>
      <c r="DC88" s="136">
        <v>7</v>
      </c>
      <c r="DD88" s="136">
        <v>0</v>
      </c>
      <c r="DE88" s="124">
        <v>0</v>
      </c>
      <c r="DF88" s="124">
        <v>0</v>
      </c>
      <c r="DG88" s="124">
        <v>0</v>
      </c>
      <c r="DH88" s="124">
        <v>0</v>
      </c>
      <c r="DI88" s="124">
        <v>0</v>
      </c>
      <c r="DJ88" s="124">
        <v>0</v>
      </c>
      <c r="DK88" s="124">
        <v>0</v>
      </c>
      <c r="DL88" s="124">
        <v>0</v>
      </c>
      <c r="DM88" s="124">
        <v>0</v>
      </c>
      <c r="DN88" s="124">
        <v>0</v>
      </c>
      <c r="DO88" s="124">
        <v>0</v>
      </c>
      <c r="DP88" s="124">
        <v>0</v>
      </c>
      <c r="DQ88" s="219">
        <v>0</v>
      </c>
      <c r="DR88" s="124">
        <v>5301822</v>
      </c>
      <c r="DS88" s="124">
        <f>0</f>
        <v>0</v>
      </c>
      <c r="DT88" s="137">
        <f>DR88-DS88</f>
        <v>5301822</v>
      </c>
    </row>
    <row r="89" spans="1:124" ht="70.5" customHeight="1" x14ac:dyDescent="0.25">
      <c r="A89" s="8" t="s">
        <v>111</v>
      </c>
      <c r="B89" s="9">
        <v>48282936</v>
      </c>
      <c r="C89" s="4" t="s">
        <v>58</v>
      </c>
      <c r="D89" s="4" t="s">
        <v>479</v>
      </c>
      <c r="E89" s="9" t="s">
        <v>251</v>
      </c>
      <c r="F89" s="9">
        <v>3438523</v>
      </c>
      <c r="G89" s="9" t="s">
        <v>111</v>
      </c>
      <c r="H89" s="10" t="s">
        <v>60</v>
      </c>
      <c r="I89" s="47" t="s">
        <v>43</v>
      </c>
      <c r="J89" s="54">
        <v>49</v>
      </c>
      <c r="K89" s="11">
        <v>48</v>
      </c>
      <c r="L89" s="6">
        <v>56</v>
      </c>
      <c r="M89" s="6">
        <v>48</v>
      </c>
      <c r="N89" s="6">
        <v>24306517</v>
      </c>
      <c r="O89" s="6">
        <v>0</v>
      </c>
      <c r="P89" s="6">
        <v>24306517</v>
      </c>
      <c r="Q89" s="6">
        <v>0</v>
      </c>
      <c r="R89" s="6">
        <v>0</v>
      </c>
      <c r="S89" s="6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59">
        <v>5014095.71</v>
      </c>
      <c r="AA89" s="84">
        <v>56</v>
      </c>
      <c r="AB89" s="6">
        <v>48</v>
      </c>
      <c r="AC89" s="6">
        <v>26847000</v>
      </c>
      <c r="AD89" s="6">
        <v>0</v>
      </c>
      <c r="AE89" s="7">
        <v>26847000</v>
      </c>
      <c r="AF89" s="7" t="s">
        <v>233</v>
      </c>
      <c r="AG89" s="7">
        <v>0</v>
      </c>
      <c r="AH89" s="6">
        <v>0</v>
      </c>
      <c r="AI89" s="11" t="s">
        <v>233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59">
        <v>9275200</v>
      </c>
      <c r="AV89" s="85">
        <v>56</v>
      </c>
      <c r="AW89" s="11">
        <v>48</v>
      </c>
      <c r="AX89" s="131">
        <v>59</v>
      </c>
      <c r="AY89" s="132">
        <v>43</v>
      </c>
      <c r="AZ89" s="7">
        <v>23577153</v>
      </c>
      <c r="BA89" s="7">
        <v>0</v>
      </c>
      <c r="BB89" s="7">
        <v>0</v>
      </c>
      <c r="BC89" s="7">
        <v>0</v>
      </c>
      <c r="BD89" s="11">
        <v>0</v>
      </c>
      <c r="BE89" s="33">
        <v>0</v>
      </c>
      <c r="BF89" s="33">
        <v>0</v>
      </c>
      <c r="BG89" s="33">
        <v>0</v>
      </c>
      <c r="BH89" s="33">
        <v>0</v>
      </c>
      <c r="BI89" s="7">
        <v>0</v>
      </c>
      <c r="BJ89" s="7">
        <v>0</v>
      </c>
      <c r="BK89" s="7">
        <v>0</v>
      </c>
      <c r="BL89" s="59">
        <v>13553456</v>
      </c>
      <c r="BM89" s="133">
        <v>59</v>
      </c>
      <c r="BN89" s="134">
        <v>43</v>
      </c>
      <c r="BO89" s="131">
        <v>59</v>
      </c>
      <c r="BP89" s="131">
        <v>43</v>
      </c>
      <c r="BQ89" s="7">
        <v>28225200</v>
      </c>
      <c r="BR89" s="7">
        <v>0</v>
      </c>
      <c r="BS89" s="7">
        <v>28225200</v>
      </c>
      <c r="BT89" s="117">
        <v>0</v>
      </c>
      <c r="BU89" s="117">
        <v>0</v>
      </c>
      <c r="BV89" s="117">
        <v>0</v>
      </c>
      <c r="BW89" s="117">
        <v>0</v>
      </c>
      <c r="BX89" s="117">
        <v>0</v>
      </c>
      <c r="BY89" s="117">
        <v>0</v>
      </c>
      <c r="BZ89" s="117">
        <v>0</v>
      </c>
      <c r="CA89" s="117">
        <v>0</v>
      </c>
      <c r="CB89" s="117">
        <v>0</v>
      </c>
      <c r="CC89" s="117">
        <v>9840060</v>
      </c>
      <c r="CD89" s="117">
        <f>0</f>
        <v>0</v>
      </c>
      <c r="CE89" s="117">
        <f>0</f>
        <v>0</v>
      </c>
      <c r="CF89" s="118">
        <f>0</f>
        <v>0</v>
      </c>
      <c r="CG89" s="151">
        <v>60</v>
      </c>
      <c r="CH89" s="135">
        <v>43</v>
      </c>
      <c r="CI89" s="11">
        <v>26832000</v>
      </c>
      <c r="CJ89" s="11">
        <v>0</v>
      </c>
      <c r="CK89" s="11">
        <v>26832000</v>
      </c>
      <c r="CL89" s="11">
        <v>0</v>
      </c>
      <c r="CM89" s="124">
        <v>0</v>
      </c>
      <c r="CN89" s="11">
        <v>0</v>
      </c>
      <c r="CO89" s="11">
        <v>0</v>
      </c>
      <c r="CP89" s="11">
        <v>0</v>
      </c>
      <c r="CQ89" s="11">
        <v>0</v>
      </c>
      <c r="CR89" s="11">
        <v>0</v>
      </c>
      <c r="CS89" s="11">
        <v>0</v>
      </c>
      <c r="CT89" s="11">
        <v>0</v>
      </c>
      <c r="CU89" s="11">
        <v>9840060</v>
      </c>
      <c r="CV89" s="11">
        <f>0</f>
        <v>0</v>
      </c>
      <c r="CW89" s="11">
        <f>0</f>
        <v>0</v>
      </c>
      <c r="CX89" s="59">
        <f>0</f>
        <v>0</v>
      </c>
      <c r="CY89" s="160"/>
      <c r="CZ89" s="125"/>
      <c r="DA89" s="125"/>
      <c r="DB89" s="125"/>
      <c r="DC89" s="125"/>
      <c r="DD89" s="125"/>
      <c r="DE89" s="125"/>
      <c r="DF89" s="125"/>
      <c r="DG89" s="125"/>
      <c r="DH89" s="125"/>
      <c r="DI89" s="125"/>
      <c r="DJ89" s="125"/>
      <c r="DK89" s="125"/>
      <c r="DL89" s="125"/>
      <c r="DM89" s="125"/>
      <c r="DN89" s="125"/>
      <c r="DO89" s="125"/>
      <c r="DP89" s="125"/>
      <c r="DQ89" s="165"/>
      <c r="DR89" s="235"/>
      <c r="DS89" s="235"/>
      <c r="DT89" s="236"/>
    </row>
    <row r="90" spans="1:124" ht="70.5" customHeight="1" x14ac:dyDescent="0.25">
      <c r="A90" s="8" t="s">
        <v>112</v>
      </c>
      <c r="B90" s="9">
        <v>73632791</v>
      </c>
      <c r="C90" s="4" t="s">
        <v>95</v>
      </c>
      <c r="D90" s="4" t="s">
        <v>480</v>
      </c>
      <c r="E90" s="9"/>
      <c r="F90" s="9">
        <v>3988103</v>
      </c>
      <c r="G90" s="9" t="s">
        <v>314</v>
      </c>
      <c r="H90" s="10" t="s">
        <v>48</v>
      </c>
      <c r="I90" s="47" t="s">
        <v>43</v>
      </c>
      <c r="J90" s="54">
        <v>17.399999999999999</v>
      </c>
      <c r="K90" s="11">
        <v>45</v>
      </c>
      <c r="L90" s="6">
        <v>17.399999999999999</v>
      </c>
      <c r="M90" s="6">
        <v>45</v>
      </c>
      <c r="N90" s="6">
        <v>6400000</v>
      </c>
      <c r="O90" s="6">
        <v>0</v>
      </c>
      <c r="P90" s="6">
        <v>6400000</v>
      </c>
      <c r="Q90" s="6">
        <v>91000</v>
      </c>
      <c r="R90" s="6">
        <v>0</v>
      </c>
      <c r="S90" s="6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59">
        <v>0</v>
      </c>
      <c r="AA90" s="84">
        <v>17.399999999999999</v>
      </c>
      <c r="AB90" s="6">
        <v>45</v>
      </c>
      <c r="AC90" s="6">
        <v>6869532</v>
      </c>
      <c r="AD90" s="6">
        <v>0</v>
      </c>
      <c r="AE90" s="7">
        <v>6869532</v>
      </c>
      <c r="AF90" s="7">
        <v>290000</v>
      </c>
      <c r="AG90" s="7">
        <v>0</v>
      </c>
      <c r="AH90" s="6">
        <v>0</v>
      </c>
      <c r="AI90" s="11">
        <v>156000</v>
      </c>
      <c r="AJ90" s="11">
        <v>0</v>
      </c>
      <c r="AK90" s="11">
        <v>156000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59">
        <v>0</v>
      </c>
      <c r="AV90" s="85">
        <v>17.399999999999999</v>
      </c>
      <c r="AW90" s="11">
        <v>45</v>
      </c>
      <c r="AX90" s="131">
        <v>17.399999999999999</v>
      </c>
      <c r="AY90" s="132">
        <v>45</v>
      </c>
      <c r="AZ90" s="7">
        <v>7658784</v>
      </c>
      <c r="BA90" s="7">
        <v>0</v>
      </c>
      <c r="BB90" s="7">
        <v>0</v>
      </c>
      <c r="BC90" s="7">
        <v>490000</v>
      </c>
      <c r="BD90" s="11">
        <v>0</v>
      </c>
      <c r="BE90" s="33">
        <v>490000</v>
      </c>
      <c r="BF90" s="33">
        <v>0</v>
      </c>
      <c r="BG90" s="7">
        <v>0</v>
      </c>
      <c r="BH90" s="33">
        <v>0</v>
      </c>
      <c r="BI90" s="7">
        <v>0</v>
      </c>
      <c r="BJ90" s="7">
        <v>0</v>
      </c>
      <c r="BK90" s="7">
        <v>0</v>
      </c>
      <c r="BL90" s="59">
        <v>0</v>
      </c>
      <c r="BM90" s="133">
        <v>17.399999999999999</v>
      </c>
      <c r="BN90" s="134">
        <v>45</v>
      </c>
      <c r="BO90" s="131">
        <v>17.399999999999999</v>
      </c>
      <c r="BP90" s="131">
        <v>45</v>
      </c>
      <c r="BQ90" s="7">
        <v>9500000</v>
      </c>
      <c r="BR90" s="7">
        <v>0</v>
      </c>
      <c r="BS90" s="7">
        <v>9500000</v>
      </c>
      <c r="BT90" s="117">
        <v>407249</v>
      </c>
      <c r="BU90" s="117">
        <v>0</v>
      </c>
      <c r="BV90" s="117">
        <v>0</v>
      </c>
      <c r="BW90" s="117">
        <v>407249</v>
      </c>
      <c r="BX90" s="117">
        <v>0</v>
      </c>
      <c r="BY90" s="117">
        <v>407249</v>
      </c>
      <c r="BZ90" s="117">
        <v>0</v>
      </c>
      <c r="CA90" s="117">
        <v>0</v>
      </c>
      <c r="CB90" s="117">
        <v>0</v>
      </c>
      <c r="CC90" s="117">
        <v>0</v>
      </c>
      <c r="CD90" s="117">
        <f>0</f>
        <v>0</v>
      </c>
      <c r="CE90" s="117">
        <f>0</f>
        <v>0</v>
      </c>
      <c r="CF90" s="118">
        <f>0</f>
        <v>0</v>
      </c>
      <c r="CG90" s="151">
        <v>17.399999999999999</v>
      </c>
      <c r="CH90" s="135">
        <v>45</v>
      </c>
      <c r="CI90" s="11">
        <v>8852120</v>
      </c>
      <c r="CJ90" s="11">
        <v>0</v>
      </c>
      <c r="CK90" s="11">
        <v>8852120</v>
      </c>
      <c r="CL90" s="11">
        <v>750000</v>
      </c>
      <c r="CM90" s="124">
        <v>0</v>
      </c>
      <c r="CN90" s="11">
        <v>750000</v>
      </c>
      <c r="CO90" s="11">
        <v>0</v>
      </c>
      <c r="CP90" s="11">
        <v>0</v>
      </c>
      <c r="CQ90" s="11">
        <v>0</v>
      </c>
      <c r="CR90" s="11">
        <v>0</v>
      </c>
      <c r="CS90" s="11">
        <v>0</v>
      </c>
      <c r="CT90" s="11">
        <v>0</v>
      </c>
      <c r="CU90" s="11">
        <v>0</v>
      </c>
      <c r="CV90" s="11">
        <f>0</f>
        <v>0</v>
      </c>
      <c r="CW90" s="11">
        <f>0</f>
        <v>0</v>
      </c>
      <c r="CX90" s="59">
        <f>0</f>
        <v>0</v>
      </c>
      <c r="CY90" s="230">
        <v>21</v>
      </c>
      <c r="CZ90" s="124">
        <v>45</v>
      </c>
      <c r="DA90" s="136">
        <v>20.399999999999999</v>
      </c>
      <c r="DB90" s="136">
        <v>45</v>
      </c>
      <c r="DC90" s="136">
        <v>20.399999999999999</v>
      </c>
      <c r="DD90" s="136">
        <v>45</v>
      </c>
      <c r="DE90" s="124">
        <v>9008245</v>
      </c>
      <c r="DF90" s="124">
        <v>0</v>
      </c>
      <c r="DG90" s="124">
        <v>9008245</v>
      </c>
      <c r="DH90" s="124">
        <v>1162000</v>
      </c>
      <c r="DI90" s="124">
        <v>0</v>
      </c>
      <c r="DJ90" s="124">
        <v>1162000</v>
      </c>
      <c r="DK90" s="124">
        <v>0</v>
      </c>
      <c r="DL90" s="124">
        <v>0</v>
      </c>
      <c r="DM90" s="124">
        <v>0</v>
      </c>
      <c r="DN90" s="124">
        <v>0</v>
      </c>
      <c r="DO90" s="124">
        <v>0</v>
      </c>
      <c r="DP90" s="124">
        <v>0</v>
      </c>
      <c r="DQ90" s="219">
        <v>0</v>
      </c>
      <c r="DR90" s="124">
        <f>0</f>
        <v>0</v>
      </c>
      <c r="DS90" s="124">
        <f>0</f>
        <v>0</v>
      </c>
      <c r="DT90" s="137">
        <f>0</f>
        <v>0</v>
      </c>
    </row>
    <row r="91" spans="1:124" ht="70.5" customHeight="1" x14ac:dyDescent="0.25">
      <c r="A91" s="8" t="s">
        <v>114</v>
      </c>
      <c r="B91" s="9">
        <v>60254050</v>
      </c>
      <c r="C91" s="4" t="s">
        <v>80</v>
      </c>
      <c r="D91" s="4" t="s">
        <v>481</v>
      </c>
      <c r="E91" s="9"/>
      <c r="F91" s="9">
        <v>1526260</v>
      </c>
      <c r="G91" s="9" t="s">
        <v>258</v>
      </c>
      <c r="H91" s="10" t="s">
        <v>81</v>
      </c>
      <c r="I91" s="47" t="s">
        <v>62</v>
      </c>
      <c r="J91" s="54">
        <v>5.09</v>
      </c>
      <c r="K91" s="11">
        <v>0</v>
      </c>
      <c r="L91" s="6">
        <v>5.09</v>
      </c>
      <c r="M91" s="6">
        <v>0</v>
      </c>
      <c r="N91" s="6">
        <v>1717000</v>
      </c>
      <c r="O91" s="6">
        <v>0</v>
      </c>
      <c r="P91" s="6">
        <v>1717000</v>
      </c>
      <c r="Q91" s="6">
        <v>0</v>
      </c>
      <c r="R91" s="6">
        <v>0</v>
      </c>
      <c r="S91" s="6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59">
        <v>0</v>
      </c>
      <c r="AA91" s="84">
        <v>5.09</v>
      </c>
      <c r="AB91" s="6">
        <v>0</v>
      </c>
      <c r="AC91" s="6">
        <v>1997036</v>
      </c>
      <c r="AD91" s="6">
        <v>0</v>
      </c>
      <c r="AE91" s="7">
        <v>1997036</v>
      </c>
      <c r="AF91" s="7" t="s">
        <v>233</v>
      </c>
      <c r="AG91" s="7">
        <v>0</v>
      </c>
      <c r="AH91" s="6">
        <v>0</v>
      </c>
      <c r="AI91" s="11">
        <v>46000</v>
      </c>
      <c r="AJ91" s="11">
        <v>0</v>
      </c>
      <c r="AK91" s="11">
        <v>46000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1">
        <v>0</v>
      </c>
      <c r="AU91" s="59">
        <v>0</v>
      </c>
      <c r="AV91" s="85">
        <v>5.09</v>
      </c>
      <c r="AW91" s="11">
        <v>0</v>
      </c>
      <c r="AX91" s="131">
        <v>5.09</v>
      </c>
      <c r="AY91" s="132">
        <v>0</v>
      </c>
      <c r="AZ91" s="7">
        <v>2784987</v>
      </c>
      <c r="BA91" s="7">
        <v>0</v>
      </c>
      <c r="BB91" s="7">
        <v>0</v>
      </c>
      <c r="BC91" s="7">
        <v>0</v>
      </c>
      <c r="BD91" s="11">
        <v>0</v>
      </c>
      <c r="BE91" s="33">
        <v>0</v>
      </c>
      <c r="BF91" s="33">
        <v>0</v>
      </c>
      <c r="BG91" s="33">
        <v>0</v>
      </c>
      <c r="BH91" s="33">
        <v>0</v>
      </c>
      <c r="BI91" s="7">
        <v>0</v>
      </c>
      <c r="BJ91" s="7">
        <v>0</v>
      </c>
      <c r="BK91" s="7">
        <v>0</v>
      </c>
      <c r="BL91" s="59">
        <v>0</v>
      </c>
      <c r="BM91" s="133">
        <v>5.09</v>
      </c>
      <c r="BN91" s="134">
        <v>0</v>
      </c>
      <c r="BO91" s="131">
        <v>5.09</v>
      </c>
      <c r="BP91" s="131">
        <v>0</v>
      </c>
      <c r="BQ91" s="7">
        <v>2823242</v>
      </c>
      <c r="BR91" s="7">
        <v>0</v>
      </c>
      <c r="BS91" s="7">
        <v>2823242</v>
      </c>
      <c r="BT91" s="117">
        <v>0</v>
      </c>
      <c r="BU91" s="117">
        <v>0</v>
      </c>
      <c r="BV91" s="117">
        <v>0</v>
      </c>
      <c r="BW91" s="117">
        <v>0</v>
      </c>
      <c r="BX91" s="117">
        <v>0</v>
      </c>
      <c r="BY91" s="117">
        <v>0</v>
      </c>
      <c r="BZ91" s="117">
        <v>0</v>
      </c>
      <c r="CA91" s="117">
        <v>0</v>
      </c>
      <c r="CB91" s="117">
        <v>0</v>
      </c>
      <c r="CC91" s="117">
        <v>0</v>
      </c>
      <c r="CD91" s="117">
        <f>0</f>
        <v>0</v>
      </c>
      <c r="CE91" s="117">
        <f>0</f>
        <v>0</v>
      </c>
      <c r="CF91" s="118">
        <f>0</f>
        <v>0</v>
      </c>
      <c r="CG91" s="151">
        <v>5.09</v>
      </c>
      <c r="CH91" s="135">
        <v>0</v>
      </c>
      <c r="CI91" s="11">
        <v>2958150</v>
      </c>
      <c r="CJ91" s="11">
        <v>0</v>
      </c>
      <c r="CK91" s="11">
        <v>2958150</v>
      </c>
      <c r="CL91" s="11">
        <v>0</v>
      </c>
      <c r="CM91" s="124">
        <v>0</v>
      </c>
      <c r="CN91" s="11">
        <v>0</v>
      </c>
      <c r="CO91" s="11">
        <v>0</v>
      </c>
      <c r="CP91" s="11">
        <v>0</v>
      </c>
      <c r="CQ91" s="11">
        <v>0</v>
      </c>
      <c r="CR91" s="11">
        <v>0</v>
      </c>
      <c r="CS91" s="11">
        <v>0</v>
      </c>
      <c r="CT91" s="11">
        <v>0</v>
      </c>
      <c r="CU91" s="11">
        <v>0</v>
      </c>
      <c r="CV91" s="11">
        <f>0</f>
        <v>0</v>
      </c>
      <c r="CW91" s="11">
        <f>0</f>
        <v>0</v>
      </c>
      <c r="CX91" s="59">
        <f>0</f>
        <v>0</v>
      </c>
      <c r="CY91" s="230">
        <v>5.09</v>
      </c>
      <c r="CZ91" s="124">
        <v>0</v>
      </c>
      <c r="DA91" s="136">
        <v>5.09</v>
      </c>
      <c r="DB91" s="136">
        <v>0</v>
      </c>
      <c r="DC91" s="136">
        <v>5.09</v>
      </c>
      <c r="DD91" s="136">
        <v>0</v>
      </c>
      <c r="DE91" s="124">
        <v>3106058</v>
      </c>
      <c r="DF91" s="124">
        <v>0</v>
      </c>
      <c r="DG91" s="124">
        <v>3106058</v>
      </c>
      <c r="DH91" s="124">
        <v>0</v>
      </c>
      <c r="DI91" s="124">
        <v>0</v>
      </c>
      <c r="DJ91" s="124">
        <v>0</v>
      </c>
      <c r="DK91" s="124">
        <v>0</v>
      </c>
      <c r="DL91" s="124">
        <v>0</v>
      </c>
      <c r="DM91" s="124">
        <v>0</v>
      </c>
      <c r="DN91" s="124">
        <v>0</v>
      </c>
      <c r="DO91" s="124">
        <v>0</v>
      </c>
      <c r="DP91" s="124">
        <v>0</v>
      </c>
      <c r="DQ91" s="219">
        <v>0</v>
      </c>
      <c r="DR91" s="124">
        <f>0</f>
        <v>0</v>
      </c>
      <c r="DS91" s="124">
        <f>0</f>
        <v>0</v>
      </c>
      <c r="DT91" s="137">
        <f>0</f>
        <v>0</v>
      </c>
    </row>
    <row r="92" spans="1:124" ht="70.5" customHeight="1" x14ac:dyDescent="0.25">
      <c r="A92" s="8" t="s">
        <v>115</v>
      </c>
      <c r="B92" s="9">
        <v>71220054</v>
      </c>
      <c r="C92" s="4" t="s">
        <v>58</v>
      </c>
      <c r="D92" s="4" t="s">
        <v>482</v>
      </c>
      <c r="E92" s="9" t="s">
        <v>251</v>
      </c>
      <c r="F92" s="9">
        <v>5172647</v>
      </c>
      <c r="G92" s="9" t="s">
        <v>314</v>
      </c>
      <c r="H92" s="10" t="s">
        <v>48</v>
      </c>
      <c r="I92" s="47" t="s">
        <v>43</v>
      </c>
      <c r="J92" s="54">
        <v>86</v>
      </c>
      <c r="K92" s="11">
        <v>166</v>
      </c>
      <c r="L92" s="6">
        <v>86</v>
      </c>
      <c r="M92" s="6">
        <v>166</v>
      </c>
      <c r="N92" s="6">
        <v>25952000</v>
      </c>
      <c r="O92" s="6">
        <v>0</v>
      </c>
      <c r="P92" s="6">
        <v>25952000</v>
      </c>
      <c r="Q92" s="6">
        <v>0</v>
      </c>
      <c r="R92" s="6">
        <v>0</v>
      </c>
      <c r="S92" s="6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59">
        <v>7287400</v>
      </c>
      <c r="AA92" s="84">
        <v>86</v>
      </c>
      <c r="AB92" s="6">
        <v>166</v>
      </c>
      <c r="AC92" s="6">
        <v>25214779</v>
      </c>
      <c r="AD92" s="6">
        <v>0</v>
      </c>
      <c r="AE92" s="7">
        <v>25214779</v>
      </c>
      <c r="AF92" s="7" t="s">
        <v>233</v>
      </c>
      <c r="AG92" s="7">
        <v>0</v>
      </c>
      <c r="AH92" s="6">
        <v>0</v>
      </c>
      <c r="AI92" s="11" t="s">
        <v>233</v>
      </c>
      <c r="AJ92" s="11">
        <v>0</v>
      </c>
      <c r="AK92" s="11">
        <v>0</v>
      </c>
      <c r="AL92" s="11">
        <v>0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1">
        <v>0</v>
      </c>
      <c r="AU92" s="59">
        <v>10061036</v>
      </c>
      <c r="AV92" s="86"/>
      <c r="AW92" s="26"/>
      <c r="AX92" s="145"/>
      <c r="AY92" s="139"/>
      <c r="AZ92" s="30"/>
      <c r="BA92" s="30"/>
      <c r="BB92" s="26"/>
      <c r="BC92" s="30"/>
      <c r="BD92" s="26"/>
      <c r="BE92" s="30"/>
      <c r="BF92" s="30"/>
      <c r="BG92" s="30"/>
      <c r="BH92" s="30"/>
      <c r="BI92" s="30"/>
      <c r="BJ92" s="30"/>
      <c r="BK92" s="26"/>
      <c r="BL92" s="57"/>
      <c r="BM92" s="140"/>
      <c r="BN92" s="141"/>
      <c r="BO92" s="141"/>
      <c r="BP92" s="141"/>
      <c r="BQ92" s="34"/>
      <c r="BR92" s="35"/>
      <c r="BS92" s="35"/>
      <c r="BT92" s="119"/>
      <c r="BU92" s="120"/>
      <c r="BV92" s="120"/>
      <c r="BW92" s="120"/>
      <c r="BX92" s="120"/>
      <c r="BY92" s="120"/>
      <c r="BZ92" s="120"/>
      <c r="CA92" s="120"/>
      <c r="CB92" s="120"/>
      <c r="CC92" s="120"/>
      <c r="CD92" s="120"/>
      <c r="CE92" s="120"/>
      <c r="CF92" s="121"/>
      <c r="CG92" s="214"/>
      <c r="CH92" s="142"/>
      <c r="CI92" s="142"/>
      <c r="CJ92" s="142"/>
      <c r="CK92" s="142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57"/>
      <c r="CY92" s="160"/>
      <c r="CZ92" s="125"/>
      <c r="DA92" s="125"/>
      <c r="DB92" s="125"/>
      <c r="DC92" s="125"/>
      <c r="DD92" s="125"/>
      <c r="DE92" s="125"/>
      <c r="DF92" s="125"/>
      <c r="DG92" s="125"/>
      <c r="DH92" s="125"/>
      <c r="DI92" s="125"/>
      <c r="DJ92" s="125"/>
      <c r="DK92" s="125"/>
      <c r="DL92" s="125"/>
      <c r="DM92" s="125"/>
      <c r="DN92" s="125"/>
      <c r="DO92" s="125"/>
      <c r="DP92" s="125"/>
      <c r="DQ92" s="165"/>
      <c r="DR92" s="235"/>
      <c r="DS92" s="235"/>
      <c r="DT92" s="236"/>
    </row>
    <row r="93" spans="1:124" ht="70.5" customHeight="1" x14ac:dyDescent="0.25">
      <c r="A93" s="8" t="s">
        <v>115</v>
      </c>
      <c r="B93" s="9">
        <v>71220054</v>
      </c>
      <c r="C93" s="4" t="s">
        <v>58</v>
      </c>
      <c r="D93" s="4" t="s">
        <v>482</v>
      </c>
      <c r="E93" s="9" t="s">
        <v>251</v>
      </c>
      <c r="F93" s="9">
        <v>7326055</v>
      </c>
      <c r="G93" s="9" t="s">
        <v>291</v>
      </c>
      <c r="H93" s="10" t="s">
        <v>52</v>
      </c>
      <c r="I93" s="47" t="s">
        <v>43</v>
      </c>
      <c r="J93" s="54">
        <v>25</v>
      </c>
      <c r="K93" s="11">
        <v>34</v>
      </c>
      <c r="L93" s="6">
        <v>25</v>
      </c>
      <c r="M93" s="6">
        <v>34</v>
      </c>
      <c r="N93" s="6">
        <v>7000000</v>
      </c>
      <c r="O93" s="6">
        <v>0</v>
      </c>
      <c r="P93" s="6">
        <v>7000000</v>
      </c>
      <c r="Q93" s="6">
        <v>0</v>
      </c>
      <c r="R93" s="6">
        <v>0</v>
      </c>
      <c r="S93" s="6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59">
        <v>1492600</v>
      </c>
      <c r="AA93" s="84">
        <v>25</v>
      </c>
      <c r="AB93" s="6">
        <v>34</v>
      </c>
      <c r="AC93" s="6">
        <v>7677341</v>
      </c>
      <c r="AD93" s="6">
        <v>0</v>
      </c>
      <c r="AE93" s="7">
        <v>7677341</v>
      </c>
      <c r="AF93" s="7" t="s">
        <v>233</v>
      </c>
      <c r="AG93" s="7">
        <v>0</v>
      </c>
      <c r="AH93" s="6">
        <v>0</v>
      </c>
      <c r="AI93" s="11" t="s">
        <v>233</v>
      </c>
      <c r="AJ93" s="11">
        <v>0</v>
      </c>
      <c r="AK93" s="11">
        <v>0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59">
        <v>2060694</v>
      </c>
      <c r="AV93" s="86"/>
      <c r="AW93" s="26"/>
      <c r="AX93" s="145"/>
      <c r="AY93" s="139"/>
      <c r="AZ93" s="31"/>
      <c r="BA93" s="31"/>
      <c r="BB93" s="27"/>
      <c r="BC93" s="31"/>
      <c r="BD93" s="26"/>
      <c r="BE93" s="30"/>
      <c r="BF93" s="30"/>
      <c r="BG93" s="30"/>
      <c r="BH93" s="30"/>
      <c r="BI93" s="31"/>
      <c r="BJ93" s="31"/>
      <c r="BK93" s="27"/>
      <c r="BL93" s="57"/>
      <c r="BM93" s="140"/>
      <c r="BN93" s="141"/>
      <c r="BO93" s="141"/>
      <c r="BP93" s="141"/>
      <c r="BQ93" s="37"/>
      <c r="BR93" s="38"/>
      <c r="BS93" s="38"/>
      <c r="BT93" s="119"/>
      <c r="BU93" s="120"/>
      <c r="BV93" s="120"/>
      <c r="BW93" s="120"/>
      <c r="BX93" s="120"/>
      <c r="BY93" s="120"/>
      <c r="BZ93" s="120"/>
      <c r="CA93" s="120"/>
      <c r="CB93" s="120"/>
      <c r="CC93" s="120"/>
      <c r="CD93" s="120"/>
      <c r="CE93" s="120"/>
      <c r="CF93" s="121"/>
      <c r="CG93" s="214"/>
      <c r="CH93" s="142"/>
      <c r="CI93" s="142"/>
      <c r="CJ93" s="142"/>
      <c r="CK93" s="142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57"/>
      <c r="CY93" s="160"/>
      <c r="CZ93" s="125"/>
      <c r="DA93" s="144"/>
      <c r="DB93" s="144"/>
      <c r="DC93" s="144"/>
      <c r="DD93" s="144"/>
      <c r="DE93" s="125"/>
      <c r="DF93" s="125"/>
      <c r="DG93" s="125"/>
      <c r="DH93" s="125"/>
      <c r="DI93" s="125"/>
      <c r="DJ93" s="125"/>
      <c r="DK93" s="125"/>
      <c r="DL93" s="125"/>
      <c r="DM93" s="125"/>
      <c r="DN93" s="125"/>
      <c r="DO93" s="125"/>
      <c r="DP93" s="125"/>
      <c r="DQ93" s="165"/>
      <c r="DR93" s="235"/>
      <c r="DS93" s="235"/>
      <c r="DT93" s="236"/>
    </row>
    <row r="94" spans="1:124" ht="70.5" customHeight="1" x14ac:dyDescent="0.25">
      <c r="A94" s="8" t="s">
        <v>116</v>
      </c>
      <c r="B94" s="9">
        <v>26586100</v>
      </c>
      <c r="C94" s="4" t="s">
        <v>117</v>
      </c>
      <c r="D94" s="4" t="s">
        <v>483</v>
      </c>
      <c r="E94" s="9" t="s">
        <v>269</v>
      </c>
      <c r="F94" s="9">
        <v>9397048</v>
      </c>
      <c r="G94" s="9" t="s">
        <v>394</v>
      </c>
      <c r="H94" s="10" t="s">
        <v>38</v>
      </c>
      <c r="I94" s="47" t="s">
        <v>62</v>
      </c>
      <c r="J94" s="54">
        <v>0.97</v>
      </c>
      <c r="K94" s="11">
        <v>0</v>
      </c>
      <c r="L94" s="6">
        <v>0.97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59">
        <v>0</v>
      </c>
      <c r="AA94" s="84">
        <v>0.97</v>
      </c>
      <c r="AB94" s="6">
        <v>0</v>
      </c>
      <c r="AC94" s="6">
        <v>0</v>
      </c>
      <c r="AD94" s="6">
        <v>0</v>
      </c>
      <c r="AE94" s="7">
        <v>0</v>
      </c>
      <c r="AF94" s="7" t="s">
        <v>233</v>
      </c>
      <c r="AG94" s="7">
        <v>0</v>
      </c>
      <c r="AH94" s="6">
        <v>0</v>
      </c>
      <c r="AI94" s="11" t="s">
        <v>233</v>
      </c>
      <c r="AJ94" s="11">
        <v>0</v>
      </c>
      <c r="AK94" s="11">
        <v>0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59">
        <v>0</v>
      </c>
      <c r="AV94" s="85">
        <v>0.97</v>
      </c>
      <c r="AW94" s="11">
        <v>0</v>
      </c>
      <c r="AX94" s="131">
        <v>0.97</v>
      </c>
      <c r="AY94" s="132">
        <v>0</v>
      </c>
      <c r="AZ94" s="33">
        <v>0</v>
      </c>
      <c r="BA94" s="33">
        <v>0</v>
      </c>
      <c r="BB94" s="11">
        <v>0</v>
      </c>
      <c r="BC94" s="7">
        <v>0</v>
      </c>
      <c r="BD94" s="11">
        <v>0</v>
      </c>
      <c r="BE94" s="33">
        <v>0</v>
      </c>
      <c r="BF94" s="33">
        <v>0</v>
      </c>
      <c r="BG94" s="7">
        <v>0</v>
      </c>
      <c r="BH94" s="33">
        <v>0</v>
      </c>
      <c r="BI94" s="7">
        <v>0</v>
      </c>
      <c r="BJ94" s="7">
        <v>0</v>
      </c>
      <c r="BK94" s="7">
        <v>0</v>
      </c>
      <c r="BL94" s="59">
        <v>0</v>
      </c>
      <c r="BM94" s="133">
        <v>0.97</v>
      </c>
      <c r="BN94" s="134">
        <v>0</v>
      </c>
      <c r="BO94" s="131">
        <v>0.97</v>
      </c>
      <c r="BP94" s="131">
        <v>0</v>
      </c>
      <c r="BQ94" s="7">
        <v>0</v>
      </c>
      <c r="BR94" s="7">
        <v>0</v>
      </c>
      <c r="BS94" s="7">
        <v>0</v>
      </c>
      <c r="BT94" s="117">
        <v>0</v>
      </c>
      <c r="BU94" s="117">
        <v>0</v>
      </c>
      <c r="BV94" s="117">
        <v>0</v>
      </c>
      <c r="BW94" s="117">
        <v>0</v>
      </c>
      <c r="BX94" s="117">
        <v>0</v>
      </c>
      <c r="BY94" s="117">
        <v>0</v>
      </c>
      <c r="BZ94" s="117">
        <v>0</v>
      </c>
      <c r="CA94" s="117">
        <v>0</v>
      </c>
      <c r="CB94" s="117">
        <v>0</v>
      </c>
      <c r="CC94" s="117">
        <v>0</v>
      </c>
      <c r="CD94" s="117">
        <f>0</f>
        <v>0</v>
      </c>
      <c r="CE94" s="117">
        <f>0</f>
        <v>0</v>
      </c>
      <c r="CF94" s="118">
        <f>0</f>
        <v>0</v>
      </c>
      <c r="CG94" s="151">
        <v>0.97</v>
      </c>
      <c r="CH94" s="135">
        <v>0</v>
      </c>
      <c r="CI94" s="11">
        <v>0</v>
      </c>
      <c r="CJ94" s="11">
        <v>0</v>
      </c>
      <c r="CK94" s="11">
        <v>0</v>
      </c>
      <c r="CL94" s="11">
        <v>0</v>
      </c>
      <c r="CM94" s="124">
        <v>0</v>
      </c>
      <c r="CN94" s="11">
        <v>0</v>
      </c>
      <c r="CO94" s="11">
        <v>0</v>
      </c>
      <c r="CP94" s="11">
        <v>0</v>
      </c>
      <c r="CQ94" s="11">
        <v>0</v>
      </c>
      <c r="CR94" s="11">
        <v>0</v>
      </c>
      <c r="CS94" s="11">
        <v>0</v>
      </c>
      <c r="CT94" s="11">
        <v>0</v>
      </c>
      <c r="CU94" s="11">
        <v>0</v>
      </c>
      <c r="CV94" s="11">
        <f>0</f>
        <v>0</v>
      </c>
      <c r="CW94" s="11">
        <f>0</f>
        <v>0</v>
      </c>
      <c r="CX94" s="59">
        <f>0</f>
        <v>0</v>
      </c>
      <c r="CY94" s="230">
        <v>0.97</v>
      </c>
      <c r="CZ94" s="124">
        <v>0</v>
      </c>
      <c r="DA94" s="136">
        <v>0.97</v>
      </c>
      <c r="DB94" s="136">
        <v>0</v>
      </c>
      <c r="DC94" s="136">
        <v>0.97</v>
      </c>
      <c r="DD94" s="136">
        <v>0</v>
      </c>
      <c r="DE94" s="124">
        <v>0</v>
      </c>
      <c r="DF94" s="124">
        <v>0</v>
      </c>
      <c r="DG94" s="124">
        <v>0</v>
      </c>
      <c r="DH94" s="124">
        <v>0</v>
      </c>
      <c r="DI94" s="124">
        <v>0</v>
      </c>
      <c r="DJ94" s="124">
        <v>0</v>
      </c>
      <c r="DK94" s="124">
        <v>0</v>
      </c>
      <c r="DL94" s="124">
        <v>0</v>
      </c>
      <c r="DM94" s="124">
        <v>0</v>
      </c>
      <c r="DN94" s="124">
        <v>0</v>
      </c>
      <c r="DO94" s="124">
        <v>0</v>
      </c>
      <c r="DP94" s="124">
        <v>0</v>
      </c>
      <c r="DQ94" s="219">
        <v>0</v>
      </c>
      <c r="DR94" s="124">
        <f>0</f>
        <v>0</v>
      </c>
      <c r="DS94" s="124">
        <f>0</f>
        <v>0</v>
      </c>
      <c r="DT94" s="137">
        <f>0</f>
        <v>0</v>
      </c>
    </row>
    <row r="95" spans="1:124" ht="70.5" customHeight="1" x14ac:dyDescent="0.25">
      <c r="A95" s="8" t="s">
        <v>116</v>
      </c>
      <c r="B95" s="9">
        <v>26586100</v>
      </c>
      <c r="C95" s="4" t="s">
        <v>117</v>
      </c>
      <c r="D95" s="4" t="s">
        <v>483</v>
      </c>
      <c r="E95" s="9"/>
      <c r="F95" s="9">
        <v>7890129</v>
      </c>
      <c r="G95" s="9" t="s">
        <v>323</v>
      </c>
      <c r="H95" s="10" t="s">
        <v>98</v>
      </c>
      <c r="I95" s="47" t="s">
        <v>56</v>
      </c>
      <c r="J95" s="54">
        <v>1.6</v>
      </c>
      <c r="K95" s="11">
        <v>0</v>
      </c>
      <c r="L95" s="6">
        <v>1.6</v>
      </c>
      <c r="M95" s="6">
        <v>0</v>
      </c>
      <c r="N95" s="6">
        <v>801000</v>
      </c>
      <c r="O95" s="6">
        <v>0</v>
      </c>
      <c r="P95" s="6">
        <v>801000</v>
      </c>
      <c r="Q95" s="6">
        <v>0</v>
      </c>
      <c r="R95" s="6">
        <v>0</v>
      </c>
      <c r="S95" s="6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59">
        <v>0</v>
      </c>
      <c r="AA95" s="84">
        <v>1.6</v>
      </c>
      <c r="AB95" s="6">
        <v>0</v>
      </c>
      <c r="AC95" s="6">
        <v>885000</v>
      </c>
      <c r="AD95" s="6">
        <v>0</v>
      </c>
      <c r="AE95" s="7">
        <v>885000</v>
      </c>
      <c r="AF95" s="7" t="s">
        <v>233</v>
      </c>
      <c r="AG95" s="7">
        <v>0</v>
      </c>
      <c r="AH95" s="6">
        <v>0</v>
      </c>
      <c r="AI95" s="11">
        <v>14000</v>
      </c>
      <c r="AJ95" s="11">
        <v>0</v>
      </c>
      <c r="AK95" s="11">
        <v>14000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59">
        <v>0</v>
      </c>
      <c r="AV95" s="85">
        <v>1.6</v>
      </c>
      <c r="AW95" s="11">
        <v>0</v>
      </c>
      <c r="AX95" s="131">
        <v>1.6</v>
      </c>
      <c r="AY95" s="132">
        <v>0</v>
      </c>
      <c r="AZ95" s="7">
        <v>1013264</v>
      </c>
      <c r="BA95" s="7">
        <v>0</v>
      </c>
      <c r="BB95" s="7">
        <v>0</v>
      </c>
      <c r="BC95" s="7">
        <v>0</v>
      </c>
      <c r="BD95" s="11">
        <v>0</v>
      </c>
      <c r="BE95" s="33">
        <v>0</v>
      </c>
      <c r="BF95" s="33">
        <v>0</v>
      </c>
      <c r="BG95" s="33">
        <v>0</v>
      </c>
      <c r="BH95" s="33">
        <v>0</v>
      </c>
      <c r="BI95" s="7">
        <v>0</v>
      </c>
      <c r="BJ95" s="7">
        <v>0</v>
      </c>
      <c r="BK95" s="7">
        <v>0</v>
      </c>
      <c r="BL95" s="59">
        <v>0</v>
      </c>
      <c r="BM95" s="133">
        <v>1.6</v>
      </c>
      <c r="BN95" s="134">
        <v>0</v>
      </c>
      <c r="BO95" s="131">
        <v>1.6</v>
      </c>
      <c r="BP95" s="131">
        <v>0</v>
      </c>
      <c r="BQ95" s="7">
        <v>780960</v>
      </c>
      <c r="BR95" s="7">
        <v>0</v>
      </c>
      <c r="BS95" s="7">
        <v>780960</v>
      </c>
      <c r="BT95" s="117">
        <v>0</v>
      </c>
      <c r="BU95" s="117">
        <v>0</v>
      </c>
      <c r="BV95" s="117">
        <v>0</v>
      </c>
      <c r="BW95" s="117">
        <v>0</v>
      </c>
      <c r="BX95" s="117">
        <v>0</v>
      </c>
      <c r="BY95" s="117">
        <v>0</v>
      </c>
      <c r="BZ95" s="117">
        <v>0</v>
      </c>
      <c r="CA95" s="117">
        <v>0</v>
      </c>
      <c r="CB95" s="117">
        <v>0</v>
      </c>
      <c r="CC95" s="117">
        <v>0</v>
      </c>
      <c r="CD95" s="117">
        <f>0</f>
        <v>0</v>
      </c>
      <c r="CE95" s="117">
        <f>0</f>
        <v>0</v>
      </c>
      <c r="CF95" s="118">
        <f>0</f>
        <v>0</v>
      </c>
      <c r="CG95" s="151">
        <v>1.6</v>
      </c>
      <c r="CH95" s="135">
        <v>0</v>
      </c>
      <c r="CI95" s="11">
        <v>1056000</v>
      </c>
      <c r="CJ95" s="11">
        <v>0</v>
      </c>
      <c r="CK95" s="11">
        <v>1056000</v>
      </c>
      <c r="CL95" s="11">
        <v>0</v>
      </c>
      <c r="CM95" s="124">
        <v>0</v>
      </c>
      <c r="CN95" s="11">
        <v>0</v>
      </c>
      <c r="CO95" s="11">
        <v>0</v>
      </c>
      <c r="CP95" s="11">
        <v>0</v>
      </c>
      <c r="CQ95" s="11">
        <v>0</v>
      </c>
      <c r="CR95" s="11">
        <v>0</v>
      </c>
      <c r="CS95" s="11">
        <v>0</v>
      </c>
      <c r="CT95" s="11">
        <v>0</v>
      </c>
      <c r="CU95" s="11">
        <v>0</v>
      </c>
      <c r="CV95" s="11">
        <f>0</f>
        <v>0</v>
      </c>
      <c r="CW95" s="11">
        <f>0</f>
        <v>0</v>
      </c>
      <c r="CX95" s="59">
        <f>0</f>
        <v>0</v>
      </c>
      <c r="CY95" s="230">
        <v>1.6</v>
      </c>
      <c r="CZ95" s="124">
        <v>0</v>
      </c>
      <c r="DA95" s="136">
        <v>1.6</v>
      </c>
      <c r="DB95" s="136">
        <v>0</v>
      </c>
      <c r="DC95" s="136">
        <v>1.6</v>
      </c>
      <c r="DD95" s="136">
        <v>0</v>
      </c>
      <c r="DE95" s="124">
        <v>1341757</v>
      </c>
      <c r="DF95" s="124">
        <v>0</v>
      </c>
      <c r="DG95" s="124">
        <v>1341757</v>
      </c>
      <c r="DH95" s="124">
        <v>0</v>
      </c>
      <c r="DI95" s="124">
        <v>0</v>
      </c>
      <c r="DJ95" s="124">
        <v>0</v>
      </c>
      <c r="DK95" s="124">
        <v>0</v>
      </c>
      <c r="DL95" s="124">
        <v>0</v>
      </c>
      <c r="DM95" s="124">
        <v>0</v>
      </c>
      <c r="DN95" s="124">
        <v>0</v>
      </c>
      <c r="DO95" s="124">
        <v>0</v>
      </c>
      <c r="DP95" s="124">
        <v>0</v>
      </c>
      <c r="DQ95" s="219">
        <v>0</v>
      </c>
      <c r="DR95" s="124">
        <f>0</f>
        <v>0</v>
      </c>
      <c r="DS95" s="124">
        <f>0</f>
        <v>0</v>
      </c>
      <c r="DT95" s="137">
        <f>0</f>
        <v>0</v>
      </c>
    </row>
    <row r="96" spans="1:124" ht="70.5" customHeight="1" x14ac:dyDescent="0.25">
      <c r="A96" s="8" t="s">
        <v>118</v>
      </c>
      <c r="B96" s="9">
        <v>70226148</v>
      </c>
      <c r="C96" s="4" t="s">
        <v>95</v>
      </c>
      <c r="D96" s="4" t="s">
        <v>489</v>
      </c>
      <c r="E96" s="9"/>
      <c r="F96" s="9">
        <v>1297986</v>
      </c>
      <c r="G96" s="9" t="s">
        <v>249</v>
      </c>
      <c r="H96" s="10" t="s">
        <v>119</v>
      </c>
      <c r="I96" s="47" t="s">
        <v>43</v>
      </c>
      <c r="J96" s="54">
        <v>12.25</v>
      </c>
      <c r="K96" s="11">
        <v>66</v>
      </c>
      <c r="L96" s="6">
        <v>12.25</v>
      </c>
      <c r="M96" s="6">
        <v>66</v>
      </c>
      <c r="N96" s="6">
        <v>4259000</v>
      </c>
      <c r="O96" s="6">
        <v>0</v>
      </c>
      <c r="P96" s="6">
        <v>4259000</v>
      </c>
      <c r="Q96" s="6">
        <v>0</v>
      </c>
      <c r="R96" s="6">
        <v>0</v>
      </c>
      <c r="S96" s="6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59">
        <v>0</v>
      </c>
      <c r="AA96" s="84">
        <v>12.25</v>
      </c>
      <c r="AB96" s="6">
        <v>66</v>
      </c>
      <c r="AC96" s="6">
        <v>5622000</v>
      </c>
      <c r="AD96" s="6">
        <v>0</v>
      </c>
      <c r="AE96" s="7">
        <v>5622000</v>
      </c>
      <c r="AF96" s="7" t="s">
        <v>233</v>
      </c>
      <c r="AG96" s="7">
        <v>0</v>
      </c>
      <c r="AH96" s="6">
        <v>0</v>
      </c>
      <c r="AI96" s="11">
        <v>110000</v>
      </c>
      <c r="AJ96" s="11">
        <v>0</v>
      </c>
      <c r="AK96" s="11">
        <v>110000</v>
      </c>
      <c r="AL96" s="11">
        <v>0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59">
        <v>0</v>
      </c>
      <c r="AV96" s="85">
        <v>12.25</v>
      </c>
      <c r="AW96" s="11">
        <v>66</v>
      </c>
      <c r="AX96" s="131">
        <v>12.25</v>
      </c>
      <c r="AY96" s="132">
        <v>66</v>
      </c>
      <c r="AZ96" s="7">
        <v>4957614</v>
      </c>
      <c r="BA96" s="7">
        <v>0</v>
      </c>
      <c r="BB96" s="7">
        <v>0</v>
      </c>
      <c r="BC96" s="7">
        <v>490000</v>
      </c>
      <c r="BD96" s="11">
        <v>0</v>
      </c>
      <c r="BE96" s="33">
        <v>490000</v>
      </c>
      <c r="BF96" s="33">
        <v>0</v>
      </c>
      <c r="BG96" s="7">
        <v>0</v>
      </c>
      <c r="BH96" s="33">
        <v>0</v>
      </c>
      <c r="BI96" s="7">
        <v>0</v>
      </c>
      <c r="BJ96" s="7">
        <v>0</v>
      </c>
      <c r="BK96" s="7">
        <v>0</v>
      </c>
      <c r="BL96" s="59">
        <v>0</v>
      </c>
      <c r="BM96" s="133">
        <v>12.25</v>
      </c>
      <c r="BN96" s="134">
        <v>66</v>
      </c>
      <c r="BO96" s="131">
        <v>12.25</v>
      </c>
      <c r="BP96" s="131">
        <v>66</v>
      </c>
      <c r="BQ96" s="7">
        <v>6121356</v>
      </c>
      <c r="BR96" s="7">
        <v>0</v>
      </c>
      <c r="BS96" s="7">
        <v>6121356</v>
      </c>
      <c r="BT96" s="117">
        <v>550000</v>
      </c>
      <c r="BU96" s="117">
        <v>0</v>
      </c>
      <c r="BV96" s="117">
        <v>0</v>
      </c>
      <c r="BW96" s="117">
        <v>0</v>
      </c>
      <c r="BX96" s="117">
        <v>0</v>
      </c>
      <c r="BY96" s="117">
        <v>0</v>
      </c>
      <c r="BZ96" s="117">
        <v>0</v>
      </c>
      <c r="CA96" s="117">
        <v>0</v>
      </c>
      <c r="CB96" s="117">
        <v>0</v>
      </c>
      <c r="CC96" s="117">
        <v>0</v>
      </c>
      <c r="CD96" s="117">
        <f>0</f>
        <v>0</v>
      </c>
      <c r="CE96" s="117">
        <f>0</f>
        <v>0</v>
      </c>
      <c r="CF96" s="118">
        <f>0</f>
        <v>0</v>
      </c>
      <c r="CG96" s="151">
        <v>12.25</v>
      </c>
      <c r="CH96" s="135">
        <v>66</v>
      </c>
      <c r="CI96" s="11">
        <v>8702105</v>
      </c>
      <c r="CJ96" s="11">
        <v>0</v>
      </c>
      <c r="CK96" s="11">
        <v>8702105</v>
      </c>
      <c r="CL96" s="11">
        <v>700000</v>
      </c>
      <c r="CM96" s="124">
        <v>0</v>
      </c>
      <c r="CN96" s="11">
        <v>700000</v>
      </c>
      <c r="CO96" s="11">
        <v>0</v>
      </c>
      <c r="CP96" s="11">
        <v>0</v>
      </c>
      <c r="CQ96" s="11">
        <v>0</v>
      </c>
      <c r="CR96" s="11">
        <v>0</v>
      </c>
      <c r="CS96" s="11">
        <v>0</v>
      </c>
      <c r="CT96" s="11">
        <v>0</v>
      </c>
      <c r="CU96" s="11">
        <v>0</v>
      </c>
      <c r="CV96" s="11">
        <f>0</f>
        <v>0</v>
      </c>
      <c r="CW96" s="11">
        <f>0</f>
        <v>0</v>
      </c>
      <c r="CX96" s="59">
        <f>0</f>
        <v>0</v>
      </c>
      <c r="CY96" s="230">
        <v>12.25</v>
      </c>
      <c r="CZ96" s="124">
        <v>66</v>
      </c>
      <c r="DA96" s="136">
        <v>12.25</v>
      </c>
      <c r="DB96" s="136">
        <v>66</v>
      </c>
      <c r="DC96" s="136">
        <v>12.25</v>
      </c>
      <c r="DD96" s="136">
        <v>66</v>
      </c>
      <c r="DE96" s="124">
        <v>8876148</v>
      </c>
      <c r="DF96" s="124">
        <v>0</v>
      </c>
      <c r="DG96" s="124">
        <v>8876148</v>
      </c>
      <c r="DH96" s="124">
        <v>1100000</v>
      </c>
      <c r="DI96" s="124">
        <v>0</v>
      </c>
      <c r="DJ96" s="124">
        <v>1100000</v>
      </c>
      <c r="DK96" s="124">
        <v>0</v>
      </c>
      <c r="DL96" s="124">
        <v>0</v>
      </c>
      <c r="DM96" s="124">
        <v>0</v>
      </c>
      <c r="DN96" s="124">
        <v>0</v>
      </c>
      <c r="DO96" s="124">
        <v>0</v>
      </c>
      <c r="DP96" s="124">
        <v>0</v>
      </c>
      <c r="DQ96" s="219">
        <v>0</v>
      </c>
      <c r="DR96" s="124">
        <f>0</f>
        <v>0</v>
      </c>
      <c r="DS96" s="124">
        <f>0</f>
        <v>0</v>
      </c>
      <c r="DT96" s="137">
        <f>0</f>
        <v>0</v>
      </c>
    </row>
    <row r="97" spans="1:124" ht="70.5" customHeight="1" x14ac:dyDescent="0.25">
      <c r="A97" s="8" t="s">
        <v>118</v>
      </c>
      <c r="B97" s="9">
        <v>70226148</v>
      </c>
      <c r="C97" s="4" t="s">
        <v>95</v>
      </c>
      <c r="D97" s="4" t="s">
        <v>489</v>
      </c>
      <c r="E97" s="9"/>
      <c r="F97" s="9">
        <v>6790491</v>
      </c>
      <c r="G97" s="9" t="s">
        <v>363</v>
      </c>
      <c r="H97" s="10" t="s">
        <v>85</v>
      </c>
      <c r="I97" s="47" t="s">
        <v>62</v>
      </c>
      <c r="J97" s="54">
        <v>3</v>
      </c>
      <c r="K97" s="11">
        <v>0</v>
      </c>
      <c r="L97" s="6">
        <v>3</v>
      </c>
      <c r="M97" s="6">
        <v>0</v>
      </c>
      <c r="N97" s="6">
        <v>1345000</v>
      </c>
      <c r="O97" s="6">
        <v>0</v>
      </c>
      <c r="P97" s="6">
        <v>1345000</v>
      </c>
      <c r="Q97" s="6">
        <v>0</v>
      </c>
      <c r="R97" s="6">
        <v>0</v>
      </c>
      <c r="S97" s="6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59">
        <v>0</v>
      </c>
      <c r="AA97" s="84">
        <v>3</v>
      </c>
      <c r="AB97" s="6">
        <v>0</v>
      </c>
      <c r="AC97" s="6">
        <v>1509160</v>
      </c>
      <c r="AD97" s="6">
        <v>0</v>
      </c>
      <c r="AE97" s="7">
        <v>1509160</v>
      </c>
      <c r="AF97" s="7" t="s">
        <v>233</v>
      </c>
      <c r="AG97" s="7">
        <v>0</v>
      </c>
      <c r="AH97" s="6">
        <v>0</v>
      </c>
      <c r="AI97" s="11">
        <v>27000</v>
      </c>
      <c r="AJ97" s="11">
        <v>0</v>
      </c>
      <c r="AK97" s="11">
        <v>27000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59">
        <v>0</v>
      </c>
      <c r="AV97" s="85">
        <v>4</v>
      </c>
      <c r="AW97" s="11">
        <v>0</v>
      </c>
      <c r="AX97" s="131">
        <v>4</v>
      </c>
      <c r="AY97" s="132">
        <v>0</v>
      </c>
      <c r="AZ97" s="7">
        <v>2159044</v>
      </c>
      <c r="BA97" s="7">
        <v>0</v>
      </c>
      <c r="BB97" s="7">
        <v>0</v>
      </c>
      <c r="BC97" s="7">
        <v>232000</v>
      </c>
      <c r="BD97" s="11">
        <v>0</v>
      </c>
      <c r="BE97" s="33">
        <v>232000</v>
      </c>
      <c r="BF97" s="33">
        <v>0</v>
      </c>
      <c r="BG97" s="33">
        <v>0</v>
      </c>
      <c r="BH97" s="33">
        <v>0</v>
      </c>
      <c r="BI97" s="7">
        <v>0</v>
      </c>
      <c r="BJ97" s="7">
        <v>0</v>
      </c>
      <c r="BK97" s="7">
        <v>0</v>
      </c>
      <c r="BL97" s="59">
        <v>0</v>
      </c>
      <c r="BM97" s="133">
        <v>4</v>
      </c>
      <c r="BN97" s="134">
        <v>0</v>
      </c>
      <c r="BO97" s="131">
        <v>4</v>
      </c>
      <c r="BP97" s="131">
        <v>0</v>
      </c>
      <c r="BQ97" s="7">
        <v>2199346</v>
      </c>
      <c r="BR97" s="7">
        <v>0</v>
      </c>
      <c r="BS97" s="7">
        <v>2199346</v>
      </c>
      <c r="BT97" s="117">
        <v>378000</v>
      </c>
      <c r="BU97" s="117">
        <v>0</v>
      </c>
      <c r="BV97" s="117">
        <v>0</v>
      </c>
      <c r="BW97" s="117">
        <v>0</v>
      </c>
      <c r="BX97" s="117">
        <v>0</v>
      </c>
      <c r="BY97" s="117">
        <v>0</v>
      </c>
      <c r="BZ97" s="117">
        <v>0</v>
      </c>
      <c r="CA97" s="117">
        <v>0</v>
      </c>
      <c r="CB97" s="117">
        <v>0</v>
      </c>
      <c r="CC97" s="117">
        <v>0</v>
      </c>
      <c r="CD97" s="117">
        <f>0</f>
        <v>0</v>
      </c>
      <c r="CE97" s="117">
        <f>0</f>
        <v>0</v>
      </c>
      <c r="CF97" s="118">
        <f>0</f>
        <v>0</v>
      </c>
      <c r="CG97" s="151">
        <v>4</v>
      </c>
      <c r="CH97" s="135">
        <v>0</v>
      </c>
      <c r="CI97" s="11">
        <v>3081152</v>
      </c>
      <c r="CJ97" s="11">
        <v>0</v>
      </c>
      <c r="CK97" s="11">
        <v>3081152</v>
      </c>
      <c r="CL97" s="11">
        <v>434000</v>
      </c>
      <c r="CM97" s="124">
        <v>0</v>
      </c>
      <c r="CN97" s="11">
        <v>434000</v>
      </c>
      <c r="CO97" s="11">
        <v>0</v>
      </c>
      <c r="CP97" s="11">
        <v>0</v>
      </c>
      <c r="CQ97" s="11">
        <v>0</v>
      </c>
      <c r="CR97" s="11">
        <v>0</v>
      </c>
      <c r="CS97" s="11">
        <v>0</v>
      </c>
      <c r="CT97" s="11">
        <v>0</v>
      </c>
      <c r="CU97" s="11">
        <v>0</v>
      </c>
      <c r="CV97" s="11">
        <f>0</f>
        <v>0</v>
      </c>
      <c r="CW97" s="11">
        <f>0</f>
        <v>0</v>
      </c>
      <c r="CX97" s="59">
        <f>0</f>
        <v>0</v>
      </c>
      <c r="CY97" s="230">
        <v>5.5</v>
      </c>
      <c r="CZ97" s="124">
        <v>0</v>
      </c>
      <c r="DA97" s="136">
        <v>5.5</v>
      </c>
      <c r="DB97" s="136">
        <v>0</v>
      </c>
      <c r="DC97" s="136">
        <v>5.5</v>
      </c>
      <c r="DD97" s="136">
        <v>0</v>
      </c>
      <c r="DE97" s="124">
        <v>3210293</v>
      </c>
      <c r="DF97" s="124">
        <v>0</v>
      </c>
      <c r="DG97" s="124">
        <v>3210293</v>
      </c>
      <c r="DH97" s="124">
        <v>309000</v>
      </c>
      <c r="DI97" s="124">
        <v>0</v>
      </c>
      <c r="DJ97" s="124">
        <v>309000</v>
      </c>
      <c r="DK97" s="124">
        <v>0</v>
      </c>
      <c r="DL97" s="124">
        <v>0</v>
      </c>
      <c r="DM97" s="124">
        <v>0</v>
      </c>
      <c r="DN97" s="124">
        <v>0</v>
      </c>
      <c r="DO97" s="124">
        <v>0</v>
      </c>
      <c r="DP97" s="124">
        <v>0</v>
      </c>
      <c r="DQ97" s="219">
        <v>0</v>
      </c>
      <c r="DR97" s="124">
        <f>0</f>
        <v>0</v>
      </c>
      <c r="DS97" s="124">
        <f>0</f>
        <v>0</v>
      </c>
      <c r="DT97" s="137">
        <f>0</f>
        <v>0</v>
      </c>
    </row>
    <row r="98" spans="1:124" ht="70.5" customHeight="1" x14ac:dyDescent="0.25">
      <c r="A98" s="8" t="s">
        <v>118</v>
      </c>
      <c r="B98" s="9">
        <v>70226148</v>
      </c>
      <c r="C98" s="4" t="s">
        <v>95</v>
      </c>
      <c r="D98" s="4" t="s">
        <v>489</v>
      </c>
      <c r="E98" s="9"/>
      <c r="F98" s="9">
        <v>2925974</v>
      </c>
      <c r="G98" s="9" t="s">
        <v>285</v>
      </c>
      <c r="H98" s="10" t="s">
        <v>71</v>
      </c>
      <c r="I98" s="47" t="s">
        <v>62</v>
      </c>
      <c r="J98" s="54">
        <v>7</v>
      </c>
      <c r="K98" s="11">
        <v>0</v>
      </c>
      <c r="L98" s="6">
        <v>7</v>
      </c>
      <c r="M98" s="6">
        <v>0</v>
      </c>
      <c r="N98" s="6">
        <v>3100000</v>
      </c>
      <c r="O98" s="6">
        <v>0</v>
      </c>
      <c r="P98" s="6">
        <v>3100000</v>
      </c>
      <c r="Q98" s="6">
        <v>0</v>
      </c>
      <c r="R98" s="6">
        <v>0</v>
      </c>
      <c r="S98" s="6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59">
        <v>0</v>
      </c>
      <c r="AA98" s="84">
        <v>7</v>
      </c>
      <c r="AB98" s="6">
        <v>0</v>
      </c>
      <c r="AC98" s="6">
        <v>3605000</v>
      </c>
      <c r="AD98" s="6">
        <v>0</v>
      </c>
      <c r="AE98" s="7">
        <v>3605000</v>
      </c>
      <c r="AF98" s="7" t="s">
        <v>233</v>
      </c>
      <c r="AG98" s="7">
        <v>0</v>
      </c>
      <c r="AH98" s="6">
        <v>0</v>
      </c>
      <c r="AI98" s="11">
        <v>63000</v>
      </c>
      <c r="AJ98" s="11">
        <v>0</v>
      </c>
      <c r="AK98" s="11">
        <v>63000</v>
      </c>
      <c r="AL98" s="11">
        <v>0</v>
      </c>
      <c r="AM98" s="11">
        <v>0</v>
      </c>
      <c r="AN98" s="11">
        <v>0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59">
        <v>0</v>
      </c>
      <c r="AV98" s="85">
        <v>7</v>
      </c>
      <c r="AW98" s="11">
        <v>0</v>
      </c>
      <c r="AX98" s="131">
        <v>7</v>
      </c>
      <c r="AY98" s="132">
        <v>0</v>
      </c>
      <c r="AZ98" s="7">
        <v>4228487</v>
      </c>
      <c r="BA98" s="7">
        <v>0</v>
      </c>
      <c r="BB98" s="7">
        <v>0</v>
      </c>
      <c r="BC98" s="7">
        <v>406000</v>
      </c>
      <c r="BD98" s="11">
        <v>0</v>
      </c>
      <c r="BE98" s="33">
        <v>406000</v>
      </c>
      <c r="BF98" s="33">
        <v>0</v>
      </c>
      <c r="BG98" s="7">
        <v>0</v>
      </c>
      <c r="BH98" s="33">
        <v>0</v>
      </c>
      <c r="BI98" s="7">
        <v>0</v>
      </c>
      <c r="BJ98" s="7">
        <v>0</v>
      </c>
      <c r="BK98" s="7">
        <v>0</v>
      </c>
      <c r="BL98" s="59">
        <v>0</v>
      </c>
      <c r="BM98" s="133">
        <v>7</v>
      </c>
      <c r="BN98" s="134">
        <v>0</v>
      </c>
      <c r="BO98" s="131">
        <v>7</v>
      </c>
      <c r="BP98" s="131">
        <v>0</v>
      </c>
      <c r="BQ98" s="7">
        <v>4266031</v>
      </c>
      <c r="BR98" s="7">
        <v>0</v>
      </c>
      <c r="BS98" s="7">
        <v>4266031</v>
      </c>
      <c r="BT98" s="117">
        <v>550000</v>
      </c>
      <c r="BU98" s="117">
        <v>0</v>
      </c>
      <c r="BV98" s="117">
        <v>0</v>
      </c>
      <c r="BW98" s="117">
        <v>0</v>
      </c>
      <c r="BX98" s="117">
        <v>0</v>
      </c>
      <c r="BY98" s="117">
        <v>0</v>
      </c>
      <c r="BZ98" s="117">
        <v>0</v>
      </c>
      <c r="CA98" s="117">
        <v>0</v>
      </c>
      <c r="CB98" s="117">
        <v>0</v>
      </c>
      <c r="CC98" s="117">
        <v>0</v>
      </c>
      <c r="CD98" s="117">
        <f>0</f>
        <v>0</v>
      </c>
      <c r="CE98" s="117">
        <f>0</f>
        <v>0</v>
      </c>
      <c r="CF98" s="118">
        <f>0</f>
        <v>0</v>
      </c>
      <c r="CG98" s="151">
        <v>8</v>
      </c>
      <c r="CH98" s="135">
        <v>0</v>
      </c>
      <c r="CI98" s="11">
        <v>5475600</v>
      </c>
      <c r="CJ98" s="11">
        <v>0</v>
      </c>
      <c r="CK98" s="11">
        <v>5475600</v>
      </c>
      <c r="CL98" s="11">
        <v>700000</v>
      </c>
      <c r="CM98" s="124">
        <v>0</v>
      </c>
      <c r="CN98" s="11">
        <v>700000</v>
      </c>
      <c r="CO98" s="11">
        <v>0</v>
      </c>
      <c r="CP98" s="11">
        <v>0</v>
      </c>
      <c r="CQ98" s="11">
        <v>0</v>
      </c>
      <c r="CR98" s="11">
        <v>0</v>
      </c>
      <c r="CS98" s="11">
        <v>0</v>
      </c>
      <c r="CT98" s="11">
        <v>0</v>
      </c>
      <c r="CU98" s="11">
        <v>0</v>
      </c>
      <c r="CV98" s="11">
        <f>0</f>
        <v>0</v>
      </c>
      <c r="CW98" s="11">
        <f>0</f>
        <v>0</v>
      </c>
      <c r="CX98" s="59">
        <f>0</f>
        <v>0</v>
      </c>
      <c r="CY98" s="230">
        <v>9</v>
      </c>
      <c r="CZ98" s="124">
        <v>0</v>
      </c>
      <c r="DA98" s="136">
        <v>9</v>
      </c>
      <c r="DB98" s="136">
        <v>0</v>
      </c>
      <c r="DC98" s="136">
        <v>9</v>
      </c>
      <c r="DD98" s="136">
        <v>0</v>
      </c>
      <c r="DE98" s="124">
        <v>6224956</v>
      </c>
      <c r="DF98" s="124">
        <v>0</v>
      </c>
      <c r="DG98" s="124">
        <v>6224956</v>
      </c>
      <c r="DH98" s="124">
        <v>580000</v>
      </c>
      <c r="DI98" s="124">
        <v>0</v>
      </c>
      <c r="DJ98" s="124">
        <v>580000</v>
      </c>
      <c r="DK98" s="124">
        <v>0</v>
      </c>
      <c r="DL98" s="124">
        <v>0</v>
      </c>
      <c r="DM98" s="124">
        <v>0</v>
      </c>
      <c r="DN98" s="124">
        <v>0</v>
      </c>
      <c r="DO98" s="124">
        <v>0</v>
      </c>
      <c r="DP98" s="124">
        <v>0</v>
      </c>
      <c r="DQ98" s="219">
        <v>0</v>
      </c>
      <c r="DR98" s="124">
        <f>0</f>
        <v>0</v>
      </c>
      <c r="DS98" s="124">
        <f>0</f>
        <v>0</v>
      </c>
      <c r="DT98" s="137">
        <f>0</f>
        <v>0</v>
      </c>
    </row>
    <row r="99" spans="1:124" ht="70.5" customHeight="1" x14ac:dyDescent="0.25">
      <c r="A99" s="8" t="s">
        <v>26</v>
      </c>
      <c r="B99" s="9">
        <v>46749411</v>
      </c>
      <c r="C99" s="4" t="s">
        <v>74</v>
      </c>
      <c r="D99" s="4" t="s">
        <v>484</v>
      </c>
      <c r="E99" s="9"/>
      <c r="F99" s="9">
        <v>3596108</v>
      </c>
      <c r="G99" s="9" t="s">
        <v>300</v>
      </c>
      <c r="H99" s="10" t="s">
        <v>120</v>
      </c>
      <c r="I99" s="47" t="s">
        <v>56</v>
      </c>
      <c r="J99" s="54">
        <v>11</v>
      </c>
      <c r="K99" s="11">
        <v>0</v>
      </c>
      <c r="L99" s="6">
        <v>11</v>
      </c>
      <c r="M99" s="6">
        <v>0</v>
      </c>
      <c r="N99" s="6">
        <v>1131000</v>
      </c>
      <c r="O99" s="6">
        <v>620868.57999999996</v>
      </c>
      <c r="P99" s="6">
        <v>510131.42000000004</v>
      </c>
      <c r="Q99" s="6">
        <v>0</v>
      </c>
      <c r="R99" s="6">
        <v>0</v>
      </c>
      <c r="S99" s="6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59">
        <v>0</v>
      </c>
      <c r="AA99" s="84">
        <v>11</v>
      </c>
      <c r="AB99" s="6">
        <v>0</v>
      </c>
      <c r="AC99" s="6">
        <v>1585602.2</v>
      </c>
      <c r="AD99" s="6">
        <v>0</v>
      </c>
      <c r="AE99" s="7">
        <v>1585602.2</v>
      </c>
      <c r="AF99" s="7">
        <v>283000</v>
      </c>
      <c r="AG99" s="7">
        <v>0</v>
      </c>
      <c r="AH99" s="6">
        <v>0</v>
      </c>
      <c r="AI99" s="11" t="s">
        <v>233</v>
      </c>
      <c r="AJ99" s="11">
        <v>0</v>
      </c>
      <c r="AK99" s="11">
        <v>0</v>
      </c>
      <c r="AL99" s="11">
        <v>8461838</v>
      </c>
      <c r="AM99" s="11">
        <v>0</v>
      </c>
      <c r="AN99" s="11">
        <v>8461838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59">
        <v>0</v>
      </c>
      <c r="AV99" s="85">
        <v>11</v>
      </c>
      <c r="AW99" s="11">
        <v>0</v>
      </c>
      <c r="AX99" s="131">
        <v>11</v>
      </c>
      <c r="AY99" s="132">
        <v>0</v>
      </c>
      <c r="AZ99" s="7">
        <v>5108409</v>
      </c>
      <c r="BA99" s="7">
        <v>0</v>
      </c>
      <c r="BB99" s="7">
        <v>0</v>
      </c>
      <c r="BC99" s="7">
        <v>490000</v>
      </c>
      <c r="BD99" s="11">
        <v>0</v>
      </c>
      <c r="BE99" s="33">
        <v>490000</v>
      </c>
      <c r="BF99" s="33">
        <v>0</v>
      </c>
      <c r="BG99" s="33">
        <v>0</v>
      </c>
      <c r="BH99" s="33">
        <v>0</v>
      </c>
      <c r="BI99" s="7">
        <v>0</v>
      </c>
      <c r="BJ99" s="7">
        <v>0</v>
      </c>
      <c r="BK99" s="7">
        <v>0</v>
      </c>
      <c r="BL99" s="59">
        <v>0</v>
      </c>
      <c r="BM99" s="133">
        <v>14</v>
      </c>
      <c r="BN99" s="134">
        <v>0</v>
      </c>
      <c r="BO99" s="131">
        <v>14</v>
      </c>
      <c r="BP99" s="131">
        <v>0</v>
      </c>
      <c r="BQ99" s="7">
        <v>0</v>
      </c>
      <c r="BR99" s="7">
        <v>0</v>
      </c>
      <c r="BS99" s="7">
        <v>0</v>
      </c>
      <c r="BT99" s="117">
        <v>1310686</v>
      </c>
      <c r="BU99" s="117">
        <v>0</v>
      </c>
      <c r="BV99" s="117">
        <v>0</v>
      </c>
      <c r="BW99" s="117">
        <v>877686</v>
      </c>
      <c r="BX99" s="117">
        <v>0</v>
      </c>
      <c r="BY99" s="117">
        <v>877686</v>
      </c>
      <c r="BZ99" s="117">
        <v>0</v>
      </c>
      <c r="CA99" s="117">
        <v>0</v>
      </c>
      <c r="CB99" s="117">
        <v>0</v>
      </c>
      <c r="CC99" s="117">
        <v>0</v>
      </c>
      <c r="CD99" s="117">
        <v>8092392</v>
      </c>
      <c r="CE99" s="117">
        <v>228893</v>
      </c>
      <c r="CF99" s="118">
        <f>CD99-CE99</f>
        <v>7863499</v>
      </c>
      <c r="CG99" s="151">
        <v>17</v>
      </c>
      <c r="CH99" s="135">
        <v>0</v>
      </c>
      <c r="CI99" s="11">
        <v>0</v>
      </c>
      <c r="CJ99" s="11">
        <v>0</v>
      </c>
      <c r="CK99" s="11">
        <v>0</v>
      </c>
      <c r="CL99" s="11">
        <v>550000</v>
      </c>
      <c r="CM99" s="124">
        <v>0</v>
      </c>
      <c r="CN99" s="11">
        <v>550000</v>
      </c>
      <c r="CO99" s="11">
        <v>690000</v>
      </c>
      <c r="CP99" s="11">
        <v>0</v>
      </c>
      <c r="CQ99" s="11">
        <v>690000</v>
      </c>
      <c r="CR99" s="11">
        <v>0</v>
      </c>
      <c r="CS99" s="11">
        <v>0</v>
      </c>
      <c r="CT99" s="11">
        <v>0</v>
      </c>
      <c r="CU99" s="11">
        <v>0</v>
      </c>
      <c r="CV99" s="11">
        <v>10022392</v>
      </c>
      <c r="CW99" s="11">
        <f>0</f>
        <v>0</v>
      </c>
      <c r="CX99" s="59">
        <f>CV99-CW99</f>
        <v>10022392</v>
      </c>
      <c r="CY99" s="230">
        <v>20</v>
      </c>
      <c r="CZ99" s="124">
        <v>0</v>
      </c>
      <c r="DA99" s="136">
        <v>20</v>
      </c>
      <c r="DB99" s="136">
        <v>0</v>
      </c>
      <c r="DC99" s="136">
        <v>20</v>
      </c>
      <c r="DD99" s="136">
        <v>0</v>
      </c>
      <c r="DE99" s="124">
        <v>0</v>
      </c>
      <c r="DF99" s="124">
        <v>0</v>
      </c>
      <c r="DG99" s="124">
        <v>0</v>
      </c>
      <c r="DH99" s="124">
        <v>1090000</v>
      </c>
      <c r="DI99" s="124">
        <v>0</v>
      </c>
      <c r="DJ99" s="124">
        <v>1090000</v>
      </c>
      <c r="DK99" s="124">
        <v>0</v>
      </c>
      <c r="DL99" s="124">
        <v>0</v>
      </c>
      <c r="DM99" s="124">
        <v>0</v>
      </c>
      <c r="DN99" s="124">
        <v>0</v>
      </c>
      <c r="DO99" s="124">
        <v>0</v>
      </c>
      <c r="DP99" s="124">
        <v>0</v>
      </c>
      <c r="DQ99" s="219">
        <v>0</v>
      </c>
      <c r="DR99" s="124">
        <v>12027360</v>
      </c>
      <c r="DS99" s="124">
        <f>0</f>
        <v>0</v>
      </c>
      <c r="DT99" s="137">
        <f>DR99-DS99</f>
        <v>12027360</v>
      </c>
    </row>
    <row r="100" spans="1:124" ht="70.5" customHeight="1" x14ac:dyDescent="0.25">
      <c r="A100" s="8" t="s">
        <v>26</v>
      </c>
      <c r="B100" s="9">
        <v>46749411</v>
      </c>
      <c r="C100" s="4" t="s">
        <v>74</v>
      </c>
      <c r="D100" s="4" t="s">
        <v>484</v>
      </c>
      <c r="E100" s="9"/>
      <c r="F100" s="9">
        <v>3865693</v>
      </c>
      <c r="G100" s="9" t="s">
        <v>311</v>
      </c>
      <c r="H100" s="10" t="s">
        <v>92</v>
      </c>
      <c r="I100" s="47" t="s">
        <v>43</v>
      </c>
      <c r="J100" s="54">
        <v>8.5</v>
      </c>
      <c r="K100" s="11">
        <v>32</v>
      </c>
      <c r="L100" s="6">
        <v>8.5</v>
      </c>
      <c r="M100" s="6">
        <v>32</v>
      </c>
      <c r="N100" s="6">
        <v>4563000</v>
      </c>
      <c r="O100" s="6">
        <v>0</v>
      </c>
      <c r="P100" s="6">
        <v>4563000</v>
      </c>
      <c r="Q100" s="6">
        <v>107000</v>
      </c>
      <c r="R100" s="6">
        <v>4100</v>
      </c>
      <c r="S100" s="6">
        <v>102900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59">
        <v>0</v>
      </c>
      <c r="AA100" s="84">
        <v>8.5</v>
      </c>
      <c r="AB100" s="6">
        <v>32</v>
      </c>
      <c r="AC100" s="6">
        <v>4666184</v>
      </c>
      <c r="AD100" s="6">
        <v>0</v>
      </c>
      <c r="AE100" s="7">
        <v>4666184</v>
      </c>
      <c r="AF100" s="7">
        <v>219000</v>
      </c>
      <c r="AG100" s="7">
        <v>0</v>
      </c>
      <c r="AH100" s="6">
        <v>0</v>
      </c>
      <c r="AI100" s="11" t="s">
        <v>233</v>
      </c>
      <c r="AJ100" s="11">
        <v>0</v>
      </c>
      <c r="AK100" s="11">
        <v>0</v>
      </c>
      <c r="AL100" s="11">
        <v>0</v>
      </c>
      <c r="AM100" s="11">
        <v>0</v>
      </c>
      <c r="AN100" s="11">
        <v>0</v>
      </c>
      <c r="AO100" s="11">
        <v>0</v>
      </c>
      <c r="AP100" s="11">
        <v>0</v>
      </c>
      <c r="AQ100" s="11">
        <v>0</v>
      </c>
      <c r="AR100" s="11">
        <v>0</v>
      </c>
      <c r="AS100" s="11">
        <v>0</v>
      </c>
      <c r="AT100" s="11">
        <v>0</v>
      </c>
      <c r="AU100" s="59">
        <v>0</v>
      </c>
      <c r="AV100" s="85">
        <v>8.5</v>
      </c>
      <c r="AW100" s="11">
        <v>32</v>
      </c>
      <c r="AX100" s="131">
        <v>8.5</v>
      </c>
      <c r="AY100" s="132">
        <v>32</v>
      </c>
      <c r="AZ100" s="7">
        <v>5430365</v>
      </c>
      <c r="BA100" s="7">
        <v>0</v>
      </c>
      <c r="BB100" s="7">
        <v>0</v>
      </c>
      <c r="BC100" s="7">
        <v>490000</v>
      </c>
      <c r="BD100" s="11">
        <v>0</v>
      </c>
      <c r="BE100" s="33">
        <v>490000</v>
      </c>
      <c r="BF100" s="33">
        <v>0</v>
      </c>
      <c r="BG100" s="7">
        <v>0</v>
      </c>
      <c r="BH100" s="33">
        <v>0</v>
      </c>
      <c r="BI100" s="7">
        <v>0</v>
      </c>
      <c r="BJ100" s="7">
        <v>0</v>
      </c>
      <c r="BK100" s="7">
        <v>0</v>
      </c>
      <c r="BL100" s="59">
        <v>0</v>
      </c>
      <c r="BM100" s="133">
        <v>8.5</v>
      </c>
      <c r="BN100" s="134">
        <v>32</v>
      </c>
      <c r="BO100" s="131">
        <v>8.5</v>
      </c>
      <c r="BP100" s="131">
        <v>32</v>
      </c>
      <c r="BQ100" s="7">
        <v>5254037</v>
      </c>
      <c r="BR100" s="7">
        <v>0</v>
      </c>
      <c r="BS100" s="7">
        <v>5254037</v>
      </c>
      <c r="BT100" s="117">
        <v>490000</v>
      </c>
      <c r="BU100" s="117">
        <v>0</v>
      </c>
      <c r="BV100" s="117">
        <v>0</v>
      </c>
      <c r="BW100" s="117">
        <v>226000</v>
      </c>
      <c r="BX100" s="117">
        <v>0</v>
      </c>
      <c r="BY100" s="117">
        <v>226000</v>
      </c>
      <c r="BZ100" s="117">
        <v>0</v>
      </c>
      <c r="CA100" s="117">
        <v>0</v>
      </c>
      <c r="CB100" s="117">
        <v>0</v>
      </c>
      <c r="CC100" s="117">
        <v>0</v>
      </c>
      <c r="CD100" s="117">
        <f>0</f>
        <v>0</v>
      </c>
      <c r="CE100" s="117">
        <f>0</f>
        <v>0</v>
      </c>
      <c r="CF100" s="118">
        <f>0</f>
        <v>0</v>
      </c>
      <c r="CG100" s="151">
        <v>8.5</v>
      </c>
      <c r="CH100" s="135">
        <v>32</v>
      </c>
      <c r="CI100" s="11">
        <v>5747553</v>
      </c>
      <c r="CJ100" s="11">
        <v>0</v>
      </c>
      <c r="CK100" s="11">
        <v>5747553</v>
      </c>
      <c r="CL100" s="11">
        <v>426000</v>
      </c>
      <c r="CM100" s="124">
        <v>0</v>
      </c>
      <c r="CN100" s="11">
        <v>426000</v>
      </c>
      <c r="CO100" s="11">
        <v>0</v>
      </c>
      <c r="CP100" s="11">
        <v>0</v>
      </c>
      <c r="CQ100" s="11">
        <v>0</v>
      </c>
      <c r="CR100" s="11">
        <v>0</v>
      </c>
      <c r="CS100" s="11">
        <v>0</v>
      </c>
      <c r="CT100" s="11">
        <v>0</v>
      </c>
      <c r="CU100" s="11">
        <v>0</v>
      </c>
      <c r="CV100" s="11">
        <f>0</f>
        <v>0</v>
      </c>
      <c r="CW100" s="11">
        <f>0</f>
        <v>0</v>
      </c>
      <c r="CX100" s="59">
        <f>0</f>
        <v>0</v>
      </c>
      <c r="CY100" s="230">
        <v>8.5</v>
      </c>
      <c r="CZ100" s="124">
        <v>32</v>
      </c>
      <c r="DA100" s="136">
        <v>8.5</v>
      </c>
      <c r="DB100" s="136">
        <v>32</v>
      </c>
      <c r="DC100" s="136">
        <v>8.5</v>
      </c>
      <c r="DD100" s="136">
        <v>32</v>
      </c>
      <c r="DE100" s="124">
        <v>5967157</v>
      </c>
      <c r="DF100" s="124">
        <v>0</v>
      </c>
      <c r="DG100" s="124">
        <v>5967157</v>
      </c>
      <c r="DH100" s="124">
        <v>549000</v>
      </c>
      <c r="DI100" s="124">
        <v>0</v>
      </c>
      <c r="DJ100" s="124">
        <v>549000</v>
      </c>
      <c r="DK100" s="124">
        <v>0</v>
      </c>
      <c r="DL100" s="124">
        <v>0</v>
      </c>
      <c r="DM100" s="124">
        <v>0</v>
      </c>
      <c r="DN100" s="124">
        <v>0</v>
      </c>
      <c r="DO100" s="124">
        <v>0</v>
      </c>
      <c r="DP100" s="124">
        <v>0</v>
      </c>
      <c r="DQ100" s="219">
        <v>0</v>
      </c>
      <c r="DR100" s="124">
        <f>0</f>
        <v>0</v>
      </c>
      <c r="DS100" s="124">
        <f>0</f>
        <v>0</v>
      </c>
      <c r="DT100" s="137">
        <f>0</f>
        <v>0</v>
      </c>
    </row>
    <row r="101" spans="1:124" ht="70.5" customHeight="1" x14ac:dyDescent="0.25">
      <c r="A101" s="8" t="s">
        <v>26</v>
      </c>
      <c r="B101" s="9">
        <v>46749411</v>
      </c>
      <c r="C101" s="4" t="s">
        <v>74</v>
      </c>
      <c r="D101" s="4" t="s">
        <v>484</v>
      </c>
      <c r="E101" s="9"/>
      <c r="F101" s="9">
        <v>5563434</v>
      </c>
      <c r="G101" s="9" t="s">
        <v>349</v>
      </c>
      <c r="H101" s="10" t="s">
        <v>93</v>
      </c>
      <c r="I101" s="47" t="s">
        <v>39</v>
      </c>
      <c r="J101" s="54">
        <v>4</v>
      </c>
      <c r="K101" s="11">
        <v>0</v>
      </c>
      <c r="L101" s="6">
        <v>4</v>
      </c>
      <c r="M101" s="6">
        <v>0</v>
      </c>
      <c r="N101" s="6">
        <v>1348000</v>
      </c>
      <c r="O101" s="6">
        <v>432941.63</v>
      </c>
      <c r="P101" s="6">
        <v>915058.37</v>
      </c>
      <c r="Q101" s="6">
        <v>137000</v>
      </c>
      <c r="R101" s="6">
        <v>3276</v>
      </c>
      <c r="S101" s="6">
        <v>133724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59">
        <v>0</v>
      </c>
      <c r="AA101" s="84">
        <v>4</v>
      </c>
      <c r="AB101" s="6">
        <v>0</v>
      </c>
      <c r="AC101" s="6">
        <v>1603367</v>
      </c>
      <c r="AD101" s="6">
        <v>0</v>
      </c>
      <c r="AE101" s="7">
        <v>1603367</v>
      </c>
      <c r="AF101" s="7">
        <v>104000</v>
      </c>
      <c r="AG101" s="7">
        <v>0</v>
      </c>
      <c r="AH101" s="6">
        <v>0</v>
      </c>
      <c r="AI101" s="11" t="s">
        <v>233</v>
      </c>
      <c r="AJ101" s="11">
        <v>0</v>
      </c>
      <c r="AK101" s="11">
        <v>0</v>
      </c>
      <c r="AL101" s="11">
        <v>1538516</v>
      </c>
      <c r="AM101" s="11">
        <v>0</v>
      </c>
      <c r="AN101" s="11">
        <v>1538516</v>
      </c>
      <c r="AO101" s="11">
        <v>0</v>
      </c>
      <c r="AP101" s="11">
        <v>0</v>
      </c>
      <c r="AQ101" s="11">
        <v>0</v>
      </c>
      <c r="AR101" s="11">
        <v>0</v>
      </c>
      <c r="AS101" s="11">
        <v>0</v>
      </c>
      <c r="AT101" s="11">
        <v>0</v>
      </c>
      <c r="AU101" s="59">
        <v>0</v>
      </c>
      <c r="AV101" s="85">
        <v>4</v>
      </c>
      <c r="AW101" s="11">
        <v>0</v>
      </c>
      <c r="AX101" s="131">
        <v>4</v>
      </c>
      <c r="AY101" s="132">
        <v>0</v>
      </c>
      <c r="AZ101" s="7">
        <v>2447088</v>
      </c>
      <c r="BA101" s="7">
        <v>0</v>
      </c>
      <c r="BB101" s="7">
        <v>0</v>
      </c>
      <c r="BC101" s="7">
        <v>337000</v>
      </c>
      <c r="BD101" s="11">
        <v>0</v>
      </c>
      <c r="BE101" s="33">
        <v>337000</v>
      </c>
      <c r="BF101" s="33">
        <v>0</v>
      </c>
      <c r="BG101" s="33">
        <v>0</v>
      </c>
      <c r="BH101" s="33">
        <v>0</v>
      </c>
      <c r="BI101" s="7">
        <v>0</v>
      </c>
      <c r="BJ101" s="7">
        <v>0</v>
      </c>
      <c r="BK101" s="7">
        <v>0</v>
      </c>
      <c r="BL101" s="59">
        <v>0</v>
      </c>
      <c r="BM101" s="133">
        <v>4</v>
      </c>
      <c r="BN101" s="134">
        <v>0</v>
      </c>
      <c r="BO101" s="131">
        <v>4</v>
      </c>
      <c r="BP101" s="131">
        <v>0</v>
      </c>
      <c r="BQ101" s="7">
        <v>0</v>
      </c>
      <c r="BR101" s="7">
        <v>0</v>
      </c>
      <c r="BS101" s="7">
        <v>0</v>
      </c>
      <c r="BT101" s="117">
        <v>442461</v>
      </c>
      <c r="BU101" s="117">
        <v>0</v>
      </c>
      <c r="BV101" s="117">
        <v>0</v>
      </c>
      <c r="BW101" s="117">
        <v>28461</v>
      </c>
      <c r="BX101" s="117">
        <v>0</v>
      </c>
      <c r="BY101" s="117">
        <v>28461</v>
      </c>
      <c r="BZ101" s="117">
        <v>0</v>
      </c>
      <c r="CA101" s="117">
        <v>0</v>
      </c>
      <c r="CB101" s="117">
        <v>0</v>
      </c>
      <c r="CC101" s="117">
        <v>0</v>
      </c>
      <c r="CD101" s="117">
        <v>2852006</v>
      </c>
      <c r="CE101" s="117">
        <f>0</f>
        <v>0</v>
      </c>
      <c r="CF101" s="118">
        <f>CD101-CE101</f>
        <v>2852006</v>
      </c>
      <c r="CG101" s="151">
        <v>4</v>
      </c>
      <c r="CH101" s="135">
        <v>0</v>
      </c>
      <c r="CI101" s="11">
        <v>0</v>
      </c>
      <c r="CJ101" s="11">
        <v>0</v>
      </c>
      <c r="CK101" s="11">
        <v>0</v>
      </c>
      <c r="CL101" s="11">
        <v>434000</v>
      </c>
      <c r="CM101" s="124">
        <v>0</v>
      </c>
      <c r="CN101" s="11">
        <v>434000</v>
      </c>
      <c r="CO101" s="11">
        <v>0</v>
      </c>
      <c r="CP101" s="11">
        <v>0</v>
      </c>
      <c r="CQ101" s="11">
        <v>0</v>
      </c>
      <c r="CR101" s="11">
        <v>0</v>
      </c>
      <c r="CS101" s="11">
        <v>0</v>
      </c>
      <c r="CT101" s="11">
        <v>0</v>
      </c>
      <c r="CU101" s="11">
        <v>0</v>
      </c>
      <c r="CV101" s="11">
        <v>2939628</v>
      </c>
      <c r="CW101" s="11">
        <f>0</f>
        <v>0</v>
      </c>
      <c r="CX101" s="59">
        <f>CV101-CW101</f>
        <v>2939628</v>
      </c>
      <c r="CY101" s="230">
        <v>4</v>
      </c>
      <c r="CZ101" s="124">
        <v>0</v>
      </c>
      <c r="DA101" s="136">
        <v>4</v>
      </c>
      <c r="DB101" s="136">
        <v>0</v>
      </c>
      <c r="DC101" s="136">
        <v>4</v>
      </c>
      <c r="DD101" s="136">
        <v>0</v>
      </c>
      <c r="DE101" s="124">
        <v>0</v>
      </c>
      <c r="DF101" s="124">
        <v>0</v>
      </c>
      <c r="DG101" s="124">
        <v>0</v>
      </c>
      <c r="DH101" s="124">
        <v>365000</v>
      </c>
      <c r="DI101" s="124">
        <v>0</v>
      </c>
      <c r="DJ101" s="124">
        <v>365000</v>
      </c>
      <c r="DK101" s="124">
        <v>0</v>
      </c>
      <c r="DL101" s="124">
        <v>0</v>
      </c>
      <c r="DM101" s="124">
        <v>0</v>
      </c>
      <c r="DN101" s="124">
        <v>0</v>
      </c>
      <c r="DO101" s="124">
        <v>0</v>
      </c>
      <c r="DP101" s="124">
        <v>0</v>
      </c>
      <c r="DQ101" s="219">
        <v>0</v>
      </c>
      <c r="DR101" s="124">
        <v>3029613</v>
      </c>
      <c r="DS101" s="124">
        <f>0</f>
        <v>0</v>
      </c>
      <c r="DT101" s="137">
        <f>DR101-DS101</f>
        <v>3029613</v>
      </c>
    </row>
    <row r="102" spans="1:124" ht="70.5" customHeight="1" x14ac:dyDescent="0.25">
      <c r="A102" s="8" t="s">
        <v>26</v>
      </c>
      <c r="B102" s="9">
        <v>46749411</v>
      </c>
      <c r="C102" s="4" t="s">
        <v>74</v>
      </c>
      <c r="D102" s="4" t="s">
        <v>484</v>
      </c>
      <c r="E102" s="9"/>
      <c r="F102" s="9">
        <v>8208204</v>
      </c>
      <c r="G102" s="9" t="s">
        <v>323</v>
      </c>
      <c r="H102" s="10" t="s">
        <v>98</v>
      </c>
      <c r="I102" s="47" t="s">
        <v>62</v>
      </c>
      <c r="J102" s="54">
        <v>6.5</v>
      </c>
      <c r="K102" s="11">
        <v>0</v>
      </c>
      <c r="L102" s="6">
        <v>6.5</v>
      </c>
      <c r="M102" s="6">
        <v>0</v>
      </c>
      <c r="N102" s="6">
        <v>1188000</v>
      </c>
      <c r="O102" s="6">
        <v>324000.26</v>
      </c>
      <c r="P102" s="6">
        <v>863999.74</v>
      </c>
      <c r="Q102" s="6">
        <v>152000</v>
      </c>
      <c r="R102" s="6">
        <v>0</v>
      </c>
      <c r="S102" s="6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59">
        <v>0</v>
      </c>
      <c r="AA102" s="84">
        <v>6.5</v>
      </c>
      <c r="AB102" s="6">
        <v>0</v>
      </c>
      <c r="AC102" s="6">
        <v>1007350.31</v>
      </c>
      <c r="AD102" s="6">
        <v>0</v>
      </c>
      <c r="AE102" s="7">
        <v>1007350.31</v>
      </c>
      <c r="AF102" s="7">
        <v>168000</v>
      </c>
      <c r="AG102" s="7">
        <v>0</v>
      </c>
      <c r="AH102" s="6">
        <v>0</v>
      </c>
      <c r="AI102" s="11" t="s">
        <v>233</v>
      </c>
      <c r="AJ102" s="11">
        <v>0</v>
      </c>
      <c r="AK102" s="11">
        <v>0</v>
      </c>
      <c r="AL102" s="11">
        <v>4615548</v>
      </c>
      <c r="AM102" s="11">
        <v>0</v>
      </c>
      <c r="AN102" s="11">
        <v>4615548</v>
      </c>
      <c r="AO102" s="11">
        <v>0</v>
      </c>
      <c r="AP102" s="11">
        <v>0</v>
      </c>
      <c r="AQ102" s="11">
        <v>0</v>
      </c>
      <c r="AR102" s="11">
        <v>0</v>
      </c>
      <c r="AS102" s="11">
        <v>0</v>
      </c>
      <c r="AT102" s="11">
        <v>0</v>
      </c>
      <c r="AU102" s="59">
        <v>0</v>
      </c>
      <c r="AV102" s="85">
        <v>11.5</v>
      </c>
      <c r="AW102" s="11">
        <v>0</v>
      </c>
      <c r="AX102" s="131">
        <v>11.5</v>
      </c>
      <c r="AY102" s="132">
        <v>0</v>
      </c>
      <c r="AZ102" s="7">
        <v>5964071</v>
      </c>
      <c r="BA102" s="7">
        <v>0</v>
      </c>
      <c r="BB102" s="7">
        <v>0</v>
      </c>
      <c r="BC102" s="7">
        <v>490000</v>
      </c>
      <c r="BD102" s="11">
        <v>0</v>
      </c>
      <c r="BE102" s="33">
        <v>490000</v>
      </c>
      <c r="BF102" s="33">
        <v>0</v>
      </c>
      <c r="BG102" s="7">
        <v>0</v>
      </c>
      <c r="BH102" s="33">
        <v>0</v>
      </c>
      <c r="BI102" s="7">
        <v>0</v>
      </c>
      <c r="BJ102" s="7">
        <v>0</v>
      </c>
      <c r="BK102" s="7">
        <v>0</v>
      </c>
      <c r="BL102" s="59">
        <v>0</v>
      </c>
      <c r="BM102" s="133">
        <v>17.5</v>
      </c>
      <c r="BN102" s="134">
        <v>0</v>
      </c>
      <c r="BO102" s="131">
        <v>17.5</v>
      </c>
      <c r="BP102" s="131">
        <v>0</v>
      </c>
      <c r="BQ102" s="7">
        <v>0</v>
      </c>
      <c r="BR102" s="7">
        <v>0</v>
      </c>
      <c r="BS102" s="7">
        <v>0</v>
      </c>
      <c r="BT102" s="117">
        <v>550000</v>
      </c>
      <c r="BU102" s="117">
        <v>0</v>
      </c>
      <c r="BV102" s="117">
        <v>0</v>
      </c>
      <c r="BW102" s="117">
        <v>0</v>
      </c>
      <c r="BX102" s="117">
        <v>0</v>
      </c>
      <c r="BY102" s="117">
        <v>0</v>
      </c>
      <c r="BZ102" s="117">
        <v>0</v>
      </c>
      <c r="CA102" s="117">
        <v>0</v>
      </c>
      <c r="CB102" s="117">
        <v>0</v>
      </c>
      <c r="CC102" s="117">
        <v>0</v>
      </c>
      <c r="CD102" s="117">
        <v>11338560</v>
      </c>
      <c r="CE102" s="117">
        <v>1013300.93</v>
      </c>
      <c r="CF102" s="118">
        <f>CD102-CE102</f>
        <v>10325259.07</v>
      </c>
      <c r="CG102" s="151">
        <v>20.5</v>
      </c>
      <c r="CH102" s="135">
        <v>0</v>
      </c>
      <c r="CI102" s="11">
        <v>0</v>
      </c>
      <c r="CJ102" s="11">
        <v>0</v>
      </c>
      <c r="CK102" s="11">
        <v>0</v>
      </c>
      <c r="CL102" s="11">
        <v>550000</v>
      </c>
      <c r="CM102" s="124">
        <v>0</v>
      </c>
      <c r="CN102" s="11">
        <v>550000</v>
      </c>
      <c r="CO102" s="11">
        <v>0</v>
      </c>
      <c r="CP102" s="11">
        <v>0</v>
      </c>
      <c r="CQ102" s="11">
        <v>0</v>
      </c>
      <c r="CR102" s="11">
        <v>0</v>
      </c>
      <c r="CS102" s="11">
        <v>0</v>
      </c>
      <c r="CT102" s="11">
        <v>0</v>
      </c>
      <c r="CU102" s="11">
        <v>0</v>
      </c>
      <c r="CV102" s="11">
        <v>15044115</v>
      </c>
      <c r="CW102" s="11">
        <f>0</f>
        <v>0</v>
      </c>
      <c r="CX102" s="59">
        <f>CV102-CW102</f>
        <v>15044115</v>
      </c>
      <c r="CY102" s="230">
        <v>23.5</v>
      </c>
      <c r="CZ102" s="124">
        <v>0</v>
      </c>
      <c r="DA102" s="136">
        <v>0.5</v>
      </c>
      <c r="DB102" s="136">
        <v>0</v>
      </c>
      <c r="DC102" s="136">
        <v>0.5</v>
      </c>
      <c r="DD102" s="136">
        <v>0</v>
      </c>
      <c r="DE102" s="124">
        <v>0</v>
      </c>
      <c r="DF102" s="124">
        <v>0</v>
      </c>
      <c r="DG102" s="124">
        <v>0</v>
      </c>
      <c r="DH102" s="124">
        <v>1284000</v>
      </c>
      <c r="DI102" s="124">
        <v>0</v>
      </c>
      <c r="DJ102" s="124">
        <v>1284000</v>
      </c>
      <c r="DK102" s="124">
        <v>0</v>
      </c>
      <c r="DL102" s="124">
        <v>0</v>
      </c>
      <c r="DM102" s="124">
        <v>0</v>
      </c>
      <c r="DN102" s="124">
        <v>0</v>
      </c>
      <c r="DO102" s="124">
        <v>0</v>
      </c>
      <c r="DP102" s="124">
        <v>0</v>
      </c>
      <c r="DQ102" s="219">
        <v>0</v>
      </c>
      <c r="DR102" s="124">
        <v>17590564</v>
      </c>
      <c r="DS102" s="124">
        <f>0</f>
        <v>0</v>
      </c>
      <c r="DT102" s="137">
        <f>DR102-DS102</f>
        <v>17590564</v>
      </c>
    </row>
    <row r="103" spans="1:124" ht="70.5" customHeight="1" x14ac:dyDescent="0.25">
      <c r="A103" s="8" t="s">
        <v>121</v>
      </c>
      <c r="B103" s="9">
        <v>22871080</v>
      </c>
      <c r="C103" s="4" t="s">
        <v>50</v>
      </c>
      <c r="D103" s="4" t="s">
        <v>485</v>
      </c>
      <c r="E103" s="9"/>
      <c r="F103" s="9">
        <v>6265472</v>
      </c>
      <c r="G103" s="9" t="s">
        <v>356</v>
      </c>
      <c r="H103" s="10" t="s">
        <v>93</v>
      </c>
      <c r="I103" s="47" t="s">
        <v>39</v>
      </c>
      <c r="J103" s="54">
        <v>4</v>
      </c>
      <c r="K103" s="11">
        <v>0</v>
      </c>
      <c r="L103" s="6">
        <v>4</v>
      </c>
      <c r="M103" s="6">
        <v>0</v>
      </c>
      <c r="N103" s="6">
        <v>932000</v>
      </c>
      <c r="O103" s="6">
        <v>0</v>
      </c>
      <c r="P103" s="6">
        <v>932000</v>
      </c>
      <c r="Q103" s="6">
        <v>137000</v>
      </c>
      <c r="R103" s="6">
        <v>0</v>
      </c>
      <c r="S103" s="6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59">
        <v>0</v>
      </c>
      <c r="AA103" s="84">
        <v>4</v>
      </c>
      <c r="AB103" s="6">
        <v>0</v>
      </c>
      <c r="AC103" s="6">
        <v>826647</v>
      </c>
      <c r="AD103" s="6">
        <v>0</v>
      </c>
      <c r="AE103" s="7">
        <v>826647</v>
      </c>
      <c r="AF103" s="7">
        <v>104000</v>
      </c>
      <c r="AG103" s="7">
        <v>0</v>
      </c>
      <c r="AH103" s="6">
        <v>0</v>
      </c>
      <c r="AI103" s="11" t="s">
        <v>233</v>
      </c>
      <c r="AJ103" s="11">
        <v>0</v>
      </c>
      <c r="AK103" s="11">
        <v>0</v>
      </c>
      <c r="AL103" s="11">
        <v>2307774</v>
      </c>
      <c r="AM103" s="11">
        <v>0</v>
      </c>
      <c r="AN103" s="11">
        <v>2307774</v>
      </c>
      <c r="AO103" s="11">
        <v>0</v>
      </c>
      <c r="AP103" s="11">
        <v>0</v>
      </c>
      <c r="AQ103" s="11">
        <v>0</v>
      </c>
      <c r="AR103" s="11">
        <v>0</v>
      </c>
      <c r="AS103" s="11">
        <v>0</v>
      </c>
      <c r="AT103" s="11">
        <v>0</v>
      </c>
      <c r="AU103" s="59">
        <v>0</v>
      </c>
      <c r="AV103" s="85">
        <v>4</v>
      </c>
      <c r="AW103" s="11">
        <v>0</v>
      </c>
      <c r="AX103" s="131">
        <v>4</v>
      </c>
      <c r="AY103" s="132">
        <v>0</v>
      </c>
      <c r="AZ103" s="7">
        <v>2742164</v>
      </c>
      <c r="BA103" s="7">
        <v>0</v>
      </c>
      <c r="BB103" s="7">
        <v>0</v>
      </c>
      <c r="BC103" s="7">
        <v>337000</v>
      </c>
      <c r="BD103" s="11">
        <v>0</v>
      </c>
      <c r="BE103" s="33">
        <v>337000</v>
      </c>
      <c r="BF103" s="33">
        <v>0</v>
      </c>
      <c r="BG103" s="33">
        <v>0</v>
      </c>
      <c r="BH103" s="33">
        <v>0</v>
      </c>
      <c r="BI103" s="7">
        <v>0</v>
      </c>
      <c r="BJ103" s="7">
        <v>0</v>
      </c>
      <c r="BK103" s="7">
        <v>0</v>
      </c>
      <c r="BL103" s="59">
        <v>0</v>
      </c>
      <c r="BM103" s="133">
        <v>5</v>
      </c>
      <c r="BN103" s="134">
        <v>0</v>
      </c>
      <c r="BO103" s="131">
        <v>5</v>
      </c>
      <c r="BP103" s="131">
        <v>0</v>
      </c>
      <c r="BQ103" s="7">
        <v>0</v>
      </c>
      <c r="BR103" s="7">
        <v>0</v>
      </c>
      <c r="BS103" s="7">
        <v>0</v>
      </c>
      <c r="BT103" s="117">
        <v>1105063</v>
      </c>
      <c r="BU103" s="117">
        <v>0</v>
      </c>
      <c r="BV103" s="117">
        <v>0</v>
      </c>
      <c r="BW103" s="117">
        <v>589063</v>
      </c>
      <c r="BX103" s="117">
        <v>0</v>
      </c>
      <c r="BY103" s="117">
        <v>589063</v>
      </c>
      <c r="BZ103" s="117">
        <v>0</v>
      </c>
      <c r="CA103" s="117">
        <v>0</v>
      </c>
      <c r="CB103" s="117">
        <v>0</v>
      </c>
      <c r="CC103" s="117">
        <v>0</v>
      </c>
      <c r="CD103" s="117">
        <v>3565008</v>
      </c>
      <c r="CE103" s="117">
        <f>0</f>
        <v>0</v>
      </c>
      <c r="CF103" s="118">
        <f>CD103-CE103</f>
        <v>3565008</v>
      </c>
      <c r="CG103" s="151">
        <v>6</v>
      </c>
      <c r="CH103" s="135">
        <v>0</v>
      </c>
      <c r="CI103" s="11">
        <v>0</v>
      </c>
      <c r="CJ103" s="11">
        <v>0</v>
      </c>
      <c r="CK103" s="11">
        <v>0</v>
      </c>
      <c r="CL103" s="11">
        <v>650000</v>
      </c>
      <c r="CM103" s="124">
        <v>0</v>
      </c>
      <c r="CN103" s="11">
        <v>650000</v>
      </c>
      <c r="CO103" s="11">
        <v>0</v>
      </c>
      <c r="CP103" s="11">
        <v>0</v>
      </c>
      <c r="CQ103" s="11">
        <v>0</v>
      </c>
      <c r="CR103" s="11">
        <v>0</v>
      </c>
      <c r="CS103" s="11">
        <v>0</v>
      </c>
      <c r="CT103" s="11">
        <v>0</v>
      </c>
      <c r="CU103" s="11">
        <v>0</v>
      </c>
      <c r="CV103" s="11">
        <v>4409441</v>
      </c>
      <c r="CW103" s="11">
        <f>0</f>
        <v>0</v>
      </c>
      <c r="CX103" s="59">
        <f>CV103-CW103</f>
        <v>4409441</v>
      </c>
      <c r="CY103" s="230">
        <v>6</v>
      </c>
      <c r="CZ103" s="124">
        <v>0</v>
      </c>
      <c r="DA103" s="136">
        <v>6</v>
      </c>
      <c r="DB103" s="136">
        <v>0</v>
      </c>
      <c r="DC103" s="136">
        <v>6</v>
      </c>
      <c r="DD103" s="136">
        <v>0</v>
      </c>
      <c r="DE103" s="124">
        <v>0</v>
      </c>
      <c r="DF103" s="124">
        <v>0</v>
      </c>
      <c r="DG103" s="124">
        <v>0</v>
      </c>
      <c r="DH103" s="124">
        <v>547000</v>
      </c>
      <c r="DI103" s="124">
        <v>0</v>
      </c>
      <c r="DJ103" s="124">
        <v>547000</v>
      </c>
      <c r="DK103" s="124">
        <v>150000</v>
      </c>
      <c r="DL103" s="124">
        <v>0</v>
      </c>
      <c r="DM103" s="124">
        <v>150000</v>
      </c>
      <c r="DN103" s="124">
        <v>0</v>
      </c>
      <c r="DO103" s="124">
        <v>0</v>
      </c>
      <c r="DP103" s="124">
        <v>0</v>
      </c>
      <c r="DQ103" s="219">
        <v>0</v>
      </c>
      <c r="DR103" s="124">
        <v>4544419</v>
      </c>
      <c r="DS103" s="124">
        <f>0</f>
        <v>0</v>
      </c>
      <c r="DT103" s="137">
        <f>DR103-DS103</f>
        <v>4544419</v>
      </c>
    </row>
    <row r="104" spans="1:124" ht="70.5" customHeight="1" x14ac:dyDescent="0.25">
      <c r="A104" s="8" t="s">
        <v>121</v>
      </c>
      <c r="B104" s="9">
        <v>22871080</v>
      </c>
      <c r="C104" s="4" t="s">
        <v>50</v>
      </c>
      <c r="D104" s="4" t="s">
        <v>485</v>
      </c>
      <c r="E104" s="9"/>
      <c r="F104" s="9">
        <v>8899363</v>
      </c>
      <c r="G104" s="9" t="s">
        <v>356</v>
      </c>
      <c r="H104" s="10" t="s">
        <v>98</v>
      </c>
      <c r="I104" s="47" t="s">
        <v>39</v>
      </c>
      <c r="J104" s="54">
        <v>2</v>
      </c>
      <c r="K104" s="11">
        <v>0</v>
      </c>
      <c r="L104" s="6">
        <v>2</v>
      </c>
      <c r="M104" s="6">
        <v>0</v>
      </c>
      <c r="N104" s="6">
        <v>290000</v>
      </c>
      <c r="O104" s="6">
        <v>0</v>
      </c>
      <c r="P104" s="6">
        <v>290000</v>
      </c>
      <c r="Q104" s="6">
        <v>61000</v>
      </c>
      <c r="R104" s="6">
        <v>0</v>
      </c>
      <c r="S104" s="6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59">
        <v>0</v>
      </c>
      <c r="AA104" s="84">
        <v>2</v>
      </c>
      <c r="AB104" s="6">
        <v>0</v>
      </c>
      <c r="AC104" s="6">
        <v>324493</v>
      </c>
      <c r="AD104" s="6">
        <v>0</v>
      </c>
      <c r="AE104" s="7">
        <v>324493</v>
      </c>
      <c r="AF104" s="7">
        <v>52000</v>
      </c>
      <c r="AG104" s="7">
        <v>0</v>
      </c>
      <c r="AH104" s="6">
        <v>0</v>
      </c>
      <c r="AI104" s="11" t="s">
        <v>233</v>
      </c>
      <c r="AJ104" s="11">
        <v>0</v>
      </c>
      <c r="AK104" s="11">
        <v>0</v>
      </c>
      <c r="AL104" s="11">
        <v>1538516</v>
      </c>
      <c r="AM104" s="11">
        <v>0</v>
      </c>
      <c r="AN104" s="11">
        <v>1538516</v>
      </c>
      <c r="AO104" s="11">
        <v>0</v>
      </c>
      <c r="AP104" s="11">
        <v>0</v>
      </c>
      <c r="AQ104" s="11">
        <v>0</v>
      </c>
      <c r="AR104" s="11">
        <v>0</v>
      </c>
      <c r="AS104" s="11">
        <v>0</v>
      </c>
      <c r="AT104" s="11">
        <v>0</v>
      </c>
      <c r="AU104" s="59">
        <v>0</v>
      </c>
      <c r="AV104" s="85">
        <v>3</v>
      </c>
      <c r="AW104" s="11">
        <v>0</v>
      </c>
      <c r="AX104" s="131">
        <v>3</v>
      </c>
      <c r="AY104" s="132">
        <v>0</v>
      </c>
      <c r="AZ104" s="7">
        <v>1843983</v>
      </c>
      <c r="BA104" s="7">
        <v>0</v>
      </c>
      <c r="BB104" s="7">
        <v>0</v>
      </c>
      <c r="BC104" s="7">
        <v>253000</v>
      </c>
      <c r="BD104" s="11">
        <v>0</v>
      </c>
      <c r="BE104" s="33">
        <v>253000</v>
      </c>
      <c r="BF104" s="33">
        <v>0</v>
      </c>
      <c r="BG104" s="7">
        <v>0</v>
      </c>
      <c r="BH104" s="33">
        <v>0</v>
      </c>
      <c r="BI104" s="7">
        <v>0</v>
      </c>
      <c r="BJ104" s="7">
        <v>0</v>
      </c>
      <c r="BK104" s="7">
        <v>0</v>
      </c>
      <c r="BL104" s="59">
        <v>0</v>
      </c>
      <c r="BM104" s="133">
        <v>4</v>
      </c>
      <c r="BN104" s="134">
        <v>0</v>
      </c>
      <c r="BO104" s="131">
        <v>4</v>
      </c>
      <c r="BP104" s="131">
        <v>0</v>
      </c>
      <c r="BQ104" s="7">
        <v>0</v>
      </c>
      <c r="BR104" s="7">
        <v>0</v>
      </c>
      <c r="BS104" s="7">
        <v>0</v>
      </c>
      <c r="BT104" s="117">
        <v>414000</v>
      </c>
      <c r="BU104" s="117">
        <v>0</v>
      </c>
      <c r="BV104" s="117">
        <v>0</v>
      </c>
      <c r="BW104" s="117">
        <v>0</v>
      </c>
      <c r="BX104" s="117">
        <v>0</v>
      </c>
      <c r="BY104" s="117">
        <v>0</v>
      </c>
      <c r="BZ104" s="117">
        <v>0</v>
      </c>
      <c r="CA104" s="117">
        <v>0</v>
      </c>
      <c r="CB104" s="117">
        <v>0</v>
      </c>
      <c r="CC104" s="117">
        <v>0</v>
      </c>
      <c r="CD104" s="117">
        <v>2908841</v>
      </c>
      <c r="CE104" s="117">
        <f>0</f>
        <v>0</v>
      </c>
      <c r="CF104" s="118">
        <f>CD104-CE104</f>
        <v>2908841</v>
      </c>
      <c r="CG104" s="151">
        <v>5</v>
      </c>
      <c r="CH104" s="135">
        <v>0</v>
      </c>
      <c r="CI104" s="11">
        <v>0</v>
      </c>
      <c r="CJ104" s="11">
        <v>0</v>
      </c>
      <c r="CK104" s="11">
        <v>0</v>
      </c>
      <c r="CL104" s="11">
        <v>542000</v>
      </c>
      <c r="CM104" s="124">
        <v>0</v>
      </c>
      <c r="CN104" s="11">
        <v>542000</v>
      </c>
      <c r="CO104" s="11">
        <v>0</v>
      </c>
      <c r="CP104" s="11">
        <v>0</v>
      </c>
      <c r="CQ104" s="11">
        <v>0</v>
      </c>
      <c r="CR104" s="11">
        <v>0</v>
      </c>
      <c r="CS104" s="11">
        <v>0</v>
      </c>
      <c r="CT104" s="11">
        <v>0</v>
      </c>
      <c r="CU104" s="11">
        <v>0</v>
      </c>
      <c r="CV104" s="11">
        <v>3748206</v>
      </c>
      <c r="CW104" s="11">
        <f>0</f>
        <v>0</v>
      </c>
      <c r="CX104" s="59">
        <f>CV104-CW104</f>
        <v>3748206</v>
      </c>
      <c r="CY104" s="230">
        <v>5</v>
      </c>
      <c r="CZ104" s="124">
        <v>0</v>
      </c>
      <c r="DA104" s="136">
        <v>5</v>
      </c>
      <c r="DB104" s="136">
        <v>0</v>
      </c>
      <c r="DC104" s="136">
        <v>5</v>
      </c>
      <c r="DD104" s="136">
        <v>0</v>
      </c>
      <c r="DE104" s="124">
        <v>0</v>
      </c>
      <c r="DF104" s="124">
        <v>0</v>
      </c>
      <c r="DG104" s="124">
        <v>0</v>
      </c>
      <c r="DH104" s="124">
        <v>436000</v>
      </c>
      <c r="DI104" s="124">
        <v>0</v>
      </c>
      <c r="DJ104" s="124">
        <v>436000</v>
      </c>
      <c r="DK104" s="124">
        <v>0</v>
      </c>
      <c r="DL104" s="124">
        <v>0</v>
      </c>
      <c r="DM104" s="124">
        <v>0</v>
      </c>
      <c r="DN104" s="124">
        <v>0</v>
      </c>
      <c r="DO104" s="124">
        <v>0</v>
      </c>
      <c r="DP104" s="124">
        <v>0</v>
      </c>
      <c r="DQ104" s="219">
        <v>0</v>
      </c>
      <c r="DR104" s="124">
        <v>3823161</v>
      </c>
      <c r="DS104" s="124">
        <f>0</f>
        <v>0</v>
      </c>
      <c r="DT104" s="137">
        <f>DR104-DS104</f>
        <v>3823161</v>
      </c>
    </row>
    <row r="105" spans="1:124" ht="70.5" customHeight="1" x14ac:dyDescent="0.25">
      <c r="A105" s="8" t="s">
        <v>28</v>
      </c>
      <c r="B105" s="9">
        <v>49295101</v>
      </c>
      <c r="C105" s="4" t="s">
        <v>50</v>
      </c>
      <c r="D105" s="4" t="s">
        <v>486</v>
      </c>
      <c r="E105" s="9"/>
      <c r="F105" s="9">
        <v>7471836</v>
      </c>
      <c r="G105" s="9" t="s">
        <v>330</v>
      </c>
      <c r="H105" s="10" t="s">
        <v>120</v>
      </c>
      <c r="I105" s="47" t="s">
        <v>56</v>
      </c>
      <c r="J105" s="54">
        <v>5</v>
      </c>
      <c r="K105" s="11">
        <v>0</v>
      </c>
      <c r="L105" s="6">
        <v>5</v>
      </c>
      <c r="M105" s="6">
        <v>0</v>
      </c>
      <c r="N105" s="6">
        <v>514000</v>
      </c>
      <c r="O105" s="6">
        <v>292824</v>
      </c>
      <c r="P105" s="6">
        <v>221176</v>
      </c>
      <c r="Q105" s="6">
        <v>76000</v>
      </c>
      <c r="R105" s="6">
        <v>0</v>
      </c>
      <c r="S105" s="6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59">
        <v>0</v>
      </c>
      <c r="AA105" s="84">
        <v>5</v>
      </c>
      <c r="AB105" s="6">
        <v>0</v>
      </c>
      <c r="AC105" s="6">
        <v>662725</v>
      </c>
      <c r="AD105" s="6">
        <v>662725</v>
      </c>
      <c r="AE105" s="7">
        <v>0</v>
      </c>
      <c r="AF105" s="7">
        <v>129000</v>
      </c>
      <c r="AG105" s="7">
        <v>0</v>
      </c>
      <c r="AH105" s="6">
        <v>0</v>
      </c>
      <c r="AI105" s="11" t="s">
        <v>233</v>
      </c>
      <c r="AJ105" s="11">
        <v>0</v>
      </c>
      <c r="AK105" s="11">
        <v>0</v>
      </c>
      <c r="AL105" s="11">
        <v>3846290</v>
      </c>
      <c r="AM105" s="11">
        <v>0</v>
      </c>
      <c r="AN105" s="11">
        <v>3846290</v>
      </c>
      <c r="AO105" s="11">
        <v>0</v>
      </c>
      <c r="AP105" s="11">
        <v>0</v>
      </c>
      <c r="AQ105" s="11">
        <v>0</v>
      </c>
      <c r="AR105" s="11">
        <v>0</v>
      </c>
      <c r="AS105" s="11">
        <v>0</v>
      </c>
      <c r="AT105" s="11">
        <v>0</v>
      </c>
      <c r="AU105" s="59">
        <v>0</v>
      </c>
      <c r="AV105" s="85">
        <v>5</v>
      </c>
      <c r="AW105" s="11">
        <v>0</v>
      </c>
      <c r="AX105" s="131">
        <v>5</v>
      </c>
      <c r="AY105" s="132">
        <v>0</v>
      </c>
      <c r="AZ105" s="7">
        <v>2547541</v>
      </c>
      <c r="BA105" s="7">
        <v>44960</v>
      </c>
      <c r="BB105" s="7">
        <v>210524.72</v>
      </c>
      <c r="BC105" s="7">
        <v>421000</v>
      </c>
      <c r="BD105" s="11">
        <v>0</v>
      </c>
      <c r="BE105" s="33">
        <v>421000</v>
      </c>
      <c r="BF105" s="33">
        <v>0</v>
      </c>
      <c r="BG105" s="33">
        <v>0</v>
      </c>
      <c r="BH105" s="33">
        <v>0</v>
      </c>
      <c r="BI105" s="7">
        <v>0</v>
      </c>
      <c r="BJ105" s="7">
        <v>0</v>
      </c>
      <c r="BK105" s="7">
        <v>0</v>
      </c>
      <c r="BL105" s="59">
        <v>0</v>
      </c>
      <c r="BM105" s="133">
        <v>5</v>
      </c>
      <c r="BN105" s="134">
        <v>0</v>
      </c>
      <c r="BO105" s="131">
        <v>5</v>
      </c>
      <c r="BP105" s="131">
        <v>0</v>
      </c>
      <c r="BQ105" s="7">
        <v>0</v>
      </c>
      <c r="BR105" s="7">
        <v>0</v>
      </c>
      <c r="BS105" s="7">
        <v>0</v>
      </c>
      <c r="BT105" s="117">
        <v>673000</v>
      </c>
      <c r="BU105" s="117">
        <v>0</v>
      </c>
      <c r="BV105" s="117">
        <v>0</v>
      </c>
      <c r="BW105" s="117">
        <v>519000</v>
      </c>
      <c r="BX105" s="117">
        <v>0</v>
      </c>
      <c r="BY105" s="117">
        <v>519000</v>
      </c>
      <c r="BZ105" s="117">
        <v>0</v>
      </c>
      <c r="CA105" s="117">
        <v>0</v>
      </c>
      <c r="CB105" s="117">
        <v>0</v>
      </c>
      <c r="CC105" s="117">
        <v>0</v>
      </c>
      <c r="CD105" s="117">
        <v>2890140</v>
      </c>
      <c r="CE105" s="117">
        <v>54046</v>
      </c>
      <c r="CF105" s="118">
        <f>CD105-CE105</f>
        <v>2836094</v>
      </c>
      <c r="CG105" s="151">
        <v>5</v>
      </c>
      <c r="CH105" s="135">
        <v>0</v>
      </c>
      <c r="CI105" s="11">
        <v>0</v>
      </c>
      <c r="CJ105" s="11">
        <v>0</v>
      </c>
      <c r="CK105" s="11">
        <v>0</v>
      </c>
      <c r="CL105" s="11">
        <v>251000</v>
      </c>
      <c r="CM105" s="124">
        <v>0</v>
      </c>
      <c r="CN105" s="11">
        <v>251000</v>
      </c>
      <c r="CO105" s="11">
        <v>616000</v>
      </c>
      <c r="CP105" s="11">
        <v>0</v>
      </c>
      <c r="CQ105" s="11">
        <v>616000</v>
      </c>
      <c r="CR105" s="11">
        <v>0</v>
      </c>
      <c r="CS105" s="11">
        <v>0</v>
      </c>
      <c r="CT105" s="11">
        <v>0</v>
      </c>
      <c r="CU105" s="11">
        <v>0</v>
      </c>
      <c r="CV105" s="11">
        <v>2947920</v>
      </c>
      <c r="CW105" s="11">
        <v>26878</v>
      </c>
      <c r="CX105" s="59">
        <f>CV105-CW105</f>
        <v>2921042</v>
      </c>
      <c r="CY105" s="230">
        <v>5</v>
      </c>
      <c r="CZ105" s="124">
        <v>0</v>
      </c>
      <c r="DA105" s="136">
        <v>5</v>
      </c>
      <c r="DB105" s="136">
        <v>0</v>
      </c>
      <c r="DC105" s="136">
        <v>5</v>
      </c>
      <c r="DD105" s="136">
        <v>0</v>
      </c>
      <c r="DE105" s="124">
        <v>0</v>
      </c>
      <c r="DF105" s="124">
        <v>0</v>
      </c>
      <c r="DG105" s="124">
        <v>0</v>
      </c>
      <c r="DH105" s="124">
        <v>323000</v>
      </c>
      <c r="DI105" s="124">
        <v>0</v>
      </c>
      <c r="DJ105" s="124">
        <v>323000</v>
      </c>
      <c r="DK105" s="124">
        <v>0</v>
      </c>
      <c r="DL105" s="124">
        <v>0</v>
      </c>
      <c r="DM105" s="124">
        <v>0</v>
      </c>
      <c r="DN105" s="124">
        <v>0</v>
      </c>
      <c r="DO105" s="124">
        <v>0</v>
      </c>
      <c r="DP105" s="124">
        <v>0</v>
      </c>
      <c r="DQ105" s="219">
        <v>0</v>
      </c>
      <c r="DR105" s="124">
        <v>3006840</v>
      </c>
      <c r="DS105" s="124">
        <f>0</f>
        <v>0</v>
      </c>
      <c r="DT105" s="137">
        <f>DR105-DS105</f>
        <v>3006840</v>
      </c>
    </row>
    <row r="106" spans="1:124" ht="70.5" customHeight="1" x14ac:dyDescent="0.25">
      <c r="A106" s="8" t="s">
        <v>28</v>
      </c>
      <c r="B106" s="9">
        <v>49295101</v>
      </c>
      <c r="C106" s="4" t="s">
        <v>50</v>
      </c>
      <c r="D106" s="4" t="s">
        <v>486</v>
      </c>
      <c r="E106" s="9"/>
      <c r="F106" s="9">
        <v>9314906</v>
      </c>
      <c r="G106" s="9" t="s">
        <v>330</v>
      </c>
      <c r="H106" s="10" t="s">
        <v>59</v>
      </c>
      <c r="I106" s="47" t="s">
        <v>39</v>
      </c>
      <c r="J106" s="54">
        <v>2.2999999999999998</v>
      </c>
      <c r="K106" s="11">
        <v>0</v>
      </c>
      <c r="L106" s="6">
        <v>2.2999999999999998</v>
      </c>
      <c r="M106" s="6">
        <v>0</v>
      </c>
      <c r="N106" s="6">
        <v>845000</v>
      </c>
      <c r="O106" s="6">
        <v>32702</v>
      </c>
      <c r="P106" s="6">
        <v>812298</v>
      </c>
      <c r="Q106" s="6">
        <v>76000</v>
      </c>
      <c r="R106" s="6">
        <v>0</v>
      </c>
      <c r="S106" s="6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59">
        <v>0</v>
      </c>
      <c r="AA106" s="84">
        <v>2.2999999999999998</v>
      </c>
      <c r="AB106" s="6">
        <v>0</v>
      </c>
      <c r="AC106" s="6">
        <v>1609817</v>
      </c>
      <c r="AD106" s="6">
        <v>0</v>
      </c>
      <c r="AE106" s="7">
        <v>1609817</v>
      </c>
      <c r="AF106" s="7">
        <v>59000</v>
      </c>
      <c r="AG106" s="7">
        <v>0</v>
      </c>
      <c r="AH106" s="6">
        <v>0</v>
      </c>
      <c r="AI106" s="11" t="s">
        <v>233</v>
      </c>
      <c r="AJ106" s="11">
        <v>0</v>
      </c>
      <c r="AK106" s="11">
        <v>0</v>
      </c>
      <c r="AL106" s="11">
        <v>0</v>
      </c>
      <c r="AM106" s="11">
        <v>0</v>
      </c>
      <c r="AN106" s="11">
        <v>0</v>
      </c>
      <c r="AO106" s="11">
        <v>0</v>
      </c>
      <c r="AP106" s="11">
        <v>0</v>
      </c>
      <c r="AQ106" s="11">
        <v>0</v>
      </c>
      <c r="AR106" s="11">
        <v>0</v>
      </c>
      <c r="AS106" s="11">
        <v>0</v>
      </c>
      <c r="AT106" s="11">
        <v>0</v>
      </c>
      <c r="AU106" s="59">
        <v>0</v>
      </c>
      <c r="AV106" s="85">
        <v>2.2999999999999998</v>
      </c>
      <c r="AW106" s="11">
        <v>0</v>
      </c>
      <c r="AX106" s="131">
        <v>2.2999999999999998</v>
      </c>
      <c r="AY106" s="132">
        <v>0</v>
      </c>
      <c r="AZ106" s="7">
        <v>1209916</v>
      </c>
      <c r="BA106" s="7">
        <v>0</v>
      </c>
      <c r="BB106" s="7">
        <v>0</v>
      </c>
      <c r="BC106" s="7">
        <v>194000</v>
      </c>
      <c r="BD106" s="11">
        <v>0</v>
      </c>
      <c r="BE106" s="33">
        <v>194000</v>
      </c>
      <c r="BF106" s="33">
        <v>0</v>
      </c>
      <c r="BG106" s="7">
        <v>0</v>
      </c>
      <c r="BH106" s="33">
        <v>0</v>
      </c>
      <c r="BI106" s="7">
        <v>0</v>
      </c>
      <c r="BJ106" s="7">
        <v>0</v>
      </c>
      <c r="BK106" s="7">
        <v>0</v>
      </c>
      <c r="BL106" s="59">
        <v>0</v>
      </c>
      <c r="BM106" s="133">
        <v>2.2999999999999998</v>
      </c>
      <c r="BN106" s="134">
        <v>0</v>
      </c>
      <c r="BO106" s="131">
        <v>2.2999999999999998</v>
      </c>
      <c r="BP106" s="131">
        <v>0</v>
      </c>
      <c r="BQ106" s="7">
        <v>1098000</v>
      </c>
      <c r="BR106" s="7">
        <v>0</v>
      </c>
      <c r="BS106" s="7">
        <v>1098000</v>
      </c>
      <c r="BT106" s="117">
        <v>194000</v>
      </c>
      <c r="BU106" s="117">
        <v>0</v>
      </c>
      <c r="BV106" s="117">
        <v>0</v>
      </c>
      <c r="BW106" s="117">
        <v>123000</v>
      </c>
      <c r="BX106" s="117">
        <v>0</v>
      </c>
      <c r="BY106" s="117">
        <v>123000</v>
      </c>
      <c r="BZ106" s="117">
        <v>0</v>
      </c>
      <c r="CA106" s="117">
        <v>0</v>
      </c>
      <c r="CB106" s="117">
        <v>0</v>
      </c>
      <c r="CC106" s="117">
        <v>0</v>
      </c>
      <c r="CD106" s="117">
        <f>0</f>
        <v>0</v>
      </c>
      <c r="CE106" s="117">
        <f>0</f>
        <v>0</v>
      </c>
      <c r="CF106" s="118">
        <f>0</f>
        <v>0</v>
      </c>
      <c r="CG106" s="151">
        <v>2.2999999999999998</v>
      </c>
      <c r="CH106" s="135">
        <v>0</v>
      </c>
      <c r="CI106" s="11">
        <v>1309068</v>
      </c>
      <c r="CJ106" s="11">
        <v>0</v>
      </c>
      <c r="CK106" s="11">
        <v>1309068</v>
      </c>
      <c r="CL106" s="11">
        <v>115000</v>
      </c>
      <c r="CM106" s="124">
        <v>0</v>
      </c>
      <c r="CN106" s="11">
        <v>115000</v>
      </c>
      <c r="CO106" s="11">
        <v>0</v>
      </c>
      <c r="CP106" s="11">
        <v>0</v>
      </c>
      <c r="CQ106" s="11">
        <v>0</v>
      </c>
      <c r="CR106" s="11">
        <v>0</v>
      </c>
      <c r="CS106" s="11">
        <v>0</v>
      </c>
      <c r="CT106" s="11">
        <v>0</v>
      </c>
      <c r="CU106" s="11">
        <v>0</v>
      </c>
      <c r="CV106" s="11">
        <f>0</f>
        <v>0</v>
      </c>
      <c r="CW106" s="11">
        <f>0</f>
        <v>0</v>
      </c>
      <c r="CX106" s="59">
        <f>0</f>
        <v>0</v>
      </c>
      <c r="CY106" s="230">
        <v>2.2999999999999998</v>
      </c>
      <c r="CZ106" s="124">
        <v>0</v>
      </c>
      <c r="DA106" s="136">
        <v>2.2999999999999998</v>
      </c>
      <c r="DB106" s="136">
        <v>0</v>
      </c>
      <c r="DC106" s="136">
        <v>2.2999999999999998</v>
      </c>
      <c r="DD106" s="136">
        <v>0</v>
      </c>
      <c r="DE106" s="124">
        <v>1309068</v>
      </c>
      <c r="DF106" s="124">
        <v>0</v>
      </c>
      <c r="DG106" s="124">
        <v>1309068</v>
      </c>
      <c r="DH106" s="124">
        <v>114000</v>
      </c>
      <c r="DI106" s="124">
        <v>0</v>
      </c>
      <c r="DJ106" s="124">
        <v>114000</v>
      </c>
      <c r="DK106" s="124">
        <v>0</v>
      </c>
      <c r="DL106" s="124">
        <v>0</v>
      </c>
      <c r="DM106" s="124">
        <v>0</v>
      </c>
      <c r="DN106" s="124">
        <v>0</v>
      </c>
      <c r="DO106" s="124">
        <v>0</v>
      </c>
      <c r="DP106" s="124">
        <v>0</v>
      </c>
      <c r="DQ106" s="219">
        <v>0</v>
      </c>
      <c r="DR106" s="124">
        <f>0</f>
        <v>0</v>
      </c>
      <c r="DS106" s="124">
        <f>0</f>
        <v>0</v>
      </c>
      <c r="DT106" s="137">
        <f>0</f>
        <v>0</v>
      </c>
    </row>
    <row r="107" spans="1:124" ht="70.5" customHeight="1" x14ac:dyDescent="0.25">
      <c r="A107" s="8" t="s">
        <v>28</v>
      </c>
      <c r="B107" s="9">
        <v>49295101</v>
      </c>
      <c r="C107" s="4" t="s">
        <v>50</v>
      </c>
      <c r="D107" s="4" t="s">
        <v>486</v>
      </c>
      <c r="E107" s="9"/>
      <c r="F107" s="9">
        <v>4661168</v>
      </c>
      <c r="G107" s="9" t="s">
        <v>330</v>
      </c>
      <c r="H107" s="10" t="s">
        <v>93</v>
      </c>
      <c r="I107" s="47" t="s">
        <v>39</v>
      </c>
      <c r="J107" s="54">
        <v>3</v>
      </c>
      <c r="K107" s="11">
        <v>0</v>
      </c>
      <c r="L107" s="6">
        <v>3</v>
      </c>
      <c r="M107" s="6">
        <v>0</v>
      </c>
      <c r="N107" s="6">
        <v>526000</v>
      </c>
      <c r="O107" s="6">
        <v>357484</v>
      </c>
      <c r="P107" s="6">
        <v>168516</v>
      </c>
      <c r="Q107" s="6">
        <v>120000</v>
      </c>
      <c r="R107" s="6">
        <v>0</v>
      </c>
      <c r="S107" s="6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59">
        <v>0</v>
      </c>
      <c r="AA107" s="84">
        <v>3</v>
      </c>
      <c r="AB107" s="6">
        <v>0</v>
      </c>
      <c r="AC107" s="6">
        <v>227243.09999999998</v>
      </c>
      <c r="AD107" s="6">
        <v>227243.09999999998</v>
      </c>
      <c r="AE107" s="7">
        <v>0</v>
      </c>
      <c r="AF107" s="7">
        <v>77000</v>
      </c>
      <c r="AG107" s="7">
        <v>0</v>
      </c>
      <c r="AH107" s="6">
        <v>0</v>
      </c>
      <c r="AI107" s="11" t="s">
        <v>233</v>
      </c>
      <c r="AJ107" s="11">
        <v>0</v>
      </c>
      <c r="AK107" s="11">
        <v>0</v>
      </c>
      <c r="AL107" s="11">
        <v>2307774</v>
      </c>
      <c r="AM107" s="11">
        <v>0</v>
      </c>
      <c r="AN107" s="11">
        <v>2307774</v>
      </c>
      <c r="AO107" s="11">
        <v>0</v>
      </c>
      <c r="AP107" s="11">
        <v>0</v>
      </c>
      <c r="AQ107" s="11">
        <v>0</v>
      </c>
      <c r="AR107" s="11">
        <v>0</v>
      </c>
      <c r="AS107" s="11">
        <v>0</v>
      </c>
      <c r="AT107" s="11">
        <v>0</v>
      </c>
      <c r="AU107" s="59">
        <v>0</v>
      </c>
      <c r="AV107" s="85">
        <v>3</v>
      </c>
      <c r="AW107" s="11">
        <v>0</v>
      </c>
      <c r="AX107" s="131">
        <v>3</v>
      </c>
      <c r="AY107" s="132">
        <v>0</v>
      </c>
      <c r="AZ107" s="7">
        <v>2241997</v>
      </c>
      <c r="BA107" s="7">
        <v>44960</v>
      </c>
      <c r="BB107" s="7">
        <v>119497.45</v>
      </c>
      <c r="BC107" s="7">
        <v>253000</v>
      </c>
      <c r="BD107" s="11">
        <v>0</v>
      </c>
      <c r="BE107" s="33">
        <v>253000</v>
      </c>
      <c r="BF107" s="33">
        <v>0</v>
      </c>
      <c r="BG107" s="33">
        <v>0</v>
      </c>
      <c r="BH107" s="33">
        <v>0</v>
      </c>
      <c r="BI107" s="7">
        <v>0</v>
      </c>
      <c r="BJ107" s="7">
        <v>0</v>
      </c>
      <c r="BK107" s="7">
        <v>0</v>
      </c>
      <c r="BL107" s="59">
        <v>0</v>
      </c>
      <c r="BM107" s="133">
        <v>4</v>
      </c>
      <c r="BN107" s="134">
        <v>0</v>
      </c>
      <c r="BO107" s="131">
        <v>4</v>
      </c>
      <c r="BP107" s="131">
        <v>0</v>
      </c>
      <c r="BQ107" s="7">
        <v>0</v>
      </c>
      <c r="BR107" s="7">
        <v>0</v>
      </c>
      <c r="BS107" s="7">
        <v>0</v>
      </c>
      <c r="BT107" s="117">
        <v>442000</v>
      </c>
      <c r="BU107" s="117">
        <v>0</v>
      </c>
      <c r="BV107" s="117">
        <v>0</v>
      </c>
      <c r="BW107" s="117">
        <v>28000</v>
      </c>
      <c r="BX107" s="117">
        <v>0</v>
      </c>
      <c r="BY107" s="117">
        <v>28000</v>
      </c>
      <c r="BZ107" s="117">
        <v>0</v>
      </c>
      <c r="CA107" s="117">
        <v>0</v>
      </c>
      <c r="CB107" s="117">
        <v>0</v>
      </c>
      <c r="CC107" s="117">
        <v>0</v>
      </c>
      <c r="CD107" s="117">
        <v>2852006</v>
      </c>
      <c r="CE107" s="117">
        <v>110658</v>
      </c>
      <c r="CF107" s="118">
        <f>CD107-CE107</f>
        <v>2741348</v>
      </c>
      <c r="CG107" s="151">
        <v>5</v>
      </c>
      <c r="CH107" s="135">
        <v>0</v>
      </c>
      <c r="CI107" s="11">
        <v>0</v>
      </c>
      <c r="CJ107" s="11">
        <v>0</v>
      </c>
      <c r="CK107" s="11">
        <v>0</v>
      </c>
      <c r="CL107" s="11">
        <v>400000</v>
      </c>
      <c r="CM107" s="124">
        <v>0</v>
      </c>
      <c r="CN107" s="11">
        <v>400000</v>
      </c>
      <c r="CO107" s="11">
        <v>0</v>
      </c>
      <c r="CP107" s="11">
        <v>0</v>
      </c>
      <c r="CQ107" s="11">
        <v>0</v>
      </c>
      <c r="CR107" s="11">
        <v>0</v>
      </c>
      <c r="CS107" s="11">
        <v>0</v>
      </c>
      <c r="CT107" s="11">
        <v>0</v>
      </c>
      <c r="CU107" s="11">
        <v>0</v>
      </c>
      <c r="CV107" s="11">
        <v>3674534</v>
      </c>
      <c r="CW107" s="11">
        <f>0</f>
        <v>0</v>
      </c>
      <c r="CX107" s="59">
        <f>CV107-CW107</f>
        <v>3674534</v>
      </c>
      <c r="CY107" s="230">
        <v>6</v>
      </c>
      <c r="CZ107" s="124">
        <v>0</v>
      </c>
      <c r="DA107" s="136">
        <v>6</v>
      </c>
      <c r="DB107" s="136">
        <v>0</v>
      </c>
      <c r="DC107" s="136">
        <v>6</v>
      </c>
      <c r="DD107" s="136">
        <v>0</v>
      </c>
      <c r="DE107" s="124">
        <v>0</v>
      </c>
      <c r="DF107" s="124">
        <v>0</v>
      </c>
      <c r="DG107" s="124">
        <v>0</v>
      </c>
      <c r="DH107" s="124">
        <v>500000</v>
      </c>
      <c r="DI107" s="124">
        <v>0</v>
      </c>
      <c r="DJ107" s="124">
        <v>500000</v>
      </c>
      <c r="DK107" s="124">
        <v>0</v>
      </c>
      <c r="DL107" s="124">
        <v>0</v>
      </c>
      <c r="DM107" s="124">
        <v>0</v>
      </c>
      <c r="DN107" s="124">
        <v>0</v>
      </c>
      <c r="DO107" s="124">
        <v>0</v>
      </c>
      <c r="DP107" s="124">
        <v>0</v>
      </c>
      <c r="DQ107" s="219">
        <v>0</v>
      </c>
      <c r="DR107" s="124">
        <v>4544419</v>
      </c>
      <c r="DS107" s="124">
        <f>0</f>
        <v>0</v>
      </c>
      <c r="DT107" s="137">
        <f>DR107-DS107</f>
        <v>4544419</v>
      </c>
    </row>
    <row r="108" spans="1:124" ht="70.5" customHeight="1" x14ac:dyDescent="0.25">
      <c r="A108" s="8" t="s">
        <v>9</v>
      </c>
      <c r="B108" s="9">
        <v>28700210</v>
      </c>
      <c r="C108" s="4" t="s">
        <v>74</v>
      </c>
      <c r="D108" s="4" t="s">
        <v>488</v>
      </c>
      <c r="E108" s="9"/>
      <c r="F108" s="9">
        <v>9543067</v>
      </c>
      <c r="G108" s="9" t="s">
        <v>395</v>
      </c>
      <c r="H108" s="10" t="s">
        <v>38</v>
      </c>
      <c r="I108" s="47" t="s">
        <v>62</v>
      </c>
      <c r="J108" s="54">
        <v>2.75</v>
      </c>
      <c r="K108" s="11">
        <v>0</v>
      </c>
      <c r="L108" s="6">
        <v>2.75</v>
      </c>
      <c r="M108" s="6">
        <v>0</v>
      </c>
      <c r="N108" s="6">
        <v>1459000</v>
      </c>
      <c r="O108" s="6">
        <v>0</v>
      </c>
      <c r="P108" s="6">
        <v>1459000</v>
      </c>
      <c r="Q108" s="6">
        <v>76000</v>
      </c>
      <c r="R108" s="6">
        <v>0</v>
      </c>
      <c r="S108" s="6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59">
        <v>0</v>
      </c>
      <c r="AA108" s="84">
        <v>2.75</v>
      </c>
      <c r="AB108" s="6">
        <v>0</v>
      </c>
      <c r="AC108" s="6">
        <v>1797614</v>
      </c>
      <c r="AD108" s="6">
        <v>0</v>
      </c>
      <c r="AE108" s="7">
        <v>1797614</v>
      </c>
      <c r="AF108" s="7">
        <v>59000</v>
      </c>
      <c r="AG108" s="7">
        <v>0</v>
      </c>
      <c r="AH108" s="6">
        <v>0</v>
      </c>
      <c r="AI108" s="11">
        <v>25000</v>
      </c>
      <c r="AJ108" s="11">
        <v>0</v>
      </c>
      <c r="AK108" s="11">
        <v>25000</v>
      </c>
      <c r="AL108" s="11">
        <v>0</v>
      </c>
      <c r="AM108" s="11">
        <v>0</v>
      </c>
      <c r="AN108" s="11">
        <v>0</v>
      </c>
      <c r="AO108" s="11">
        <v>0</v>
      </c>
      <c r="AP108" s="11">
        <v>0</v>
      </c>
      <c r="AQ108" s="11">
        <v>0</v>
      </c>
      <c r="AR108" s="11">
        <v>0</v>
      </c>
      <c r="AS108" s="11">
        <v>0</v>
      </c>
      <c r="AT108" s="11">
        <v>0</v>
      </c>
      <c r="AU108" s="59">
        <v>0</v>
      </c>
      <c r="AV108" s="85">
        <v>2.75</v>
      </c>
      <c r="AW108" s="11">
        <v>0</v>
      </c>
      <c r="AX108" s="131">
        <v>2.75</v>
      </c>
      <c r="AY108" s="132">
        <v>0</v>
      </c>
      <c r="AZ108" s="7">
        <v>1440593</v>
      </c>
      <c r="BA108" s="7">
        <v>0</v>
      </c>
      <c r="BB108" s="7">
        <v>0</v>
      </c>
      <c r="BC108" s="7">
        <v>160000</v>
      </c>
      <c r="BD108" s="11">
        <v>0</v>
      </c>
      <c r="BE108" s="33">
        <v>160000</v>
      </c>
      <c r="BF108" s="33">
        <v>0</v>
      </c>
      <c r="BG108" s="7">
        <v>0</v>
      </c>
      <c r="BH108" s="33">
        <v>0</v>
      </c>
      <c r="BI108" s="7">
        <v>0</v>
      </c>
      <c r="BJ108" s="7">
        <v>0</v>
      </c>
      <c r="BK108" s="7">
        <v>0</v>
      </c>
      <c r="BL108" s="59">
        <v>0</v>
      </c>
      <c r="BM108" s="133">
        <v>2.75</v>
      </c>
      <c r="BN108" s="134">
        <v>0</v>
      </c>
      <c r="BO108" s="131">
        <v>2.75</v>
      </c>
      <c r="BP108" s="131">
        <v>0</v>
      </c>
      <c r="BQ108" s="7">
        <v>1865579</v>
      </c>
      <c r="BR108" s="7">
        <v>0</v>
      </c>
      <c r="BS108" s="7">
        <v>1865579</v>
      </c>
      <c r="BT108" s="117">
        <v>190000</v>
      </c>
      <c r="BU108" s="117">
        <v>0</v>
      </c>
      <c r="BV108" s="117">
        <v>0</v>
      </c>
      <c r="BW108" s="117">
        <v>0</v>
      </c>
      <c r="BX108" s="117">
        <v>0</v>
      </c>
      <c r="BY108" s="117">
        <v>0</v>
      </c>
      <c r="BZ108" s="117">
        <v>0</v>
      </c>
      <c r="CA108" s="117">
        <v>0</v>
      </c>
      <c r="CB108" s="117">
        <v>0</v>
      </c>
      <c r="CC108" s="117">
        <v>0</v>
      </c>
      <c r="CD108" s="117">
        <f>0</f>
        <v>0</v>
      </c>
      <c r="CE108" s="117">
        <f>0</f>
        <v>0</v>
      </c>
      <c r="CF108" s="118">
        <f>0</f>
        <v>0</v>
      </c>
      <c r="CG108" s="151">
        <v>2.75</v>
      </c>
      <c r="CH108" s="135">
        <v>0</v>
      </c>
      <c r="CI108" s="11">
        <v>1786950</v>
      </c>
      <c r="CJ108" s="11">
        <v>0</v>
      </c>
      <c r="CK108" s="11">
        <v>1786950</v>
      </c>
      <c r="CL108" s="11">
        <v>180000</v>
      </c>
      <c r="CM108" s="124">
        <v>0</v>
      </c>
      <c r="CN108" s="11">
        <v>180000</v>
      </c>
      <c r="CO108" s="11">
        <v>0</v>
      </c>
      <c r="CP108" s="11">
        <v>0</v>
      </c>
      <c r="CQ108" s="11">
        <v>0</v>
      </c>
      <c r="CR108" s="11">
        <v>0</v>
      </c>
      <c r="CS108" s="11">
        <v>0</v>
      </c>
      <c r="CT108" s="11">
        <v>0</v>
      </c>
      <c r="CU108" s="11">
        <v>0</v>
      </c>
      <c r="CV108" s="11">
        <f>0</f>
        <v>0</v>
      </c>
      <c r="CW108" s="11">
        <f>0</f>
        <v>0</v>
      </c>
      <c r="CX108" s="59">
        <f>0</f>
        <v>0</v>
      </c>
      <c r="CY108" s="230">
        <v>2.75</v>
      </c>
      <c r="CZ108" s="124">
        <v>0</v>
      </c>
      <c r="DA108" s="136">
        <v>2.75</v>
      </c>
      <c r="DB108" s="136">
        <v>0</v>
      </c>
      <c r="DC108" s="136">
        <v>2.75</v>
      </c>
      <c r="DD108" s="136">
        <v>0</v>
      </c>
      <c r="DE108" s="124">
        <v>2043532</v>
      </c>
      <c r="DF108" s="124">
        <v>0</v>
      </c>
      <c r="DG108" s="124">
        <v>2043532</v>
      </c>
      <c r="DH108" s="124">
        <v>197000</v>
      </c>
      <c r="DI108" s="124">
        <v>0</v>
      </c>
      <c r="DJ108" s="124">
        <v>197000</v>
      </c>
      <c r="DK108" s="124">
        <v>0</v>
      </c>
      <c r="DL108" s="124">
        <v>0</v>
      </c>
      <c r="DM108" s="124">
        <v>0</v>
      </c>
      <c r="DN108" s="124">
        <v>0</v>
      </c>
      <c r="DO108" s="124">
        <v>0</v>
      </c>
      <c r="DP108" s="124">
        <v>0</v>
      </c>
      <c r="DQ108" s="219">
        <v>0</v>
      </c>
      <c r="DR108" s="124">
        <f>0</f>
        <v>0</v>
      </c>
      <c r="DS108" s="124">
        <f>0</f>
        <v>0</v>
      </c>
      <c r="DT108" s="137">
        <f>0</f>
        <v>0</v>
      </c>
    </row>
    <row r="109" spans="1:124" ht="70.5" customHeight="1" x14ac:dyDescent="0.25">
      <c r="A109" s="8" t="s">
        <v>9</v>
      </c>
      <c r="B109" s="9">
        <v>28700210</v>
      </c>
      <c r="C109" s="4" t="s">
        <v>74</v>
      </c>
      <c r="D109" s="4" t="s">
        <v>488</v>
      </c>
      <c r="E109" s="9"/>
      <c r="F109" s="17">
        <v>3069495</v>
      </c>
      <c r="G109" s="9" t="s">
        <v>290</v>
      </c>
      <c r="H109" s="10" t="s">
        <v>47</v>
      </c>
      <c r="I109" s="47" t="s">
        <v>43</v>
      </c>
      <c r="J109" s="54">
        <v>6</v>
      </c>
      <c r="K109" s="11">
        <v>7</v>
      </c>
      <c r="L109" s="6">
        <v>6</v>
      </c>
      <c r="M109" s="6">
        <v>7</v>
      </c>
      <c r="N109" s="6">
        <v>2681000</v>
      </c>
      <c r="O109" s="6">
        <v>0</v>
      </c>
      <c r="P109" s="6">
        <v>2681000</v>
      </c>
      <c r="Q109" s="6">
        <v>0</v>
      </c>
      <c r="R109" s="6">
        <v>0</v>
      </c>
      <c r="S109" s="6">
        <v>0</v>
      </c>
      <c r="T109" s="11">
        <v>175000</v>
      </c>
      <c r="U109" s="11">
        <v>0</v>
      </c>
      <c r="V109" s="11">
        <v>175000</v>
      </c>
      <c r="W109" s="11">
        <v>0</v>
      </c>
      <c r="X109" s="11">
        <v>0</v>
      </c>
      <c r="Y109" s="11">
        <v>0</v>
      </c>
      <c r="Z109" s="59">
        <v>0</v>
      </c>
      <c r="AA109" s="84">
        <v>6</v>
      </c>
      <c r="AB109" s="6">
        <v>7</v>
      </c>
      <c r="AC109" s="6">
        <v>3277464</v>
      </c>
      <c r="AD109" s="6">
        <v>0</v>
      </c>
      <c r="AE109" s="7">
        <v>3277464</v>
      </c>
      <c r="AF109" s="7">
        <v>128000</v>
      </c>
      <c r="AG109" s="7">
        <v>0</v>
      </c>
      <c r="AH109" s="6">
        <v>0</v>
      </c>
      <c r="AI109" s="11">
        <v>54000</v>
      </c>
      <c r="AJ109" s="11">
        <v>0</v>
      </c>
      <c r="AK109" s="11">
        <v>54000</v>
      </c>
      <c r="AL109" s="11">
        <v>0</v>
      </c>
      <c r="AM109" s="11">
        <v>0</v>
      </c>
      <c r="AN109" s="11">
        <v>0</v>
      </c>
      <c r="AO109" s="11">
        <v>0</v>
      </c>
      <c r="AP109" s="11">
        <v>0</v>
      </c>
      <c r="AQ109" s="11">
        <v>0</v>
      </c>
      <c r="AR109" s="11">
        <v>0</v>
      </c>
      <c r="AS109" s="11">
        <v>0</v>
      </c>
      <c r="AT109" s="11">
        <v>0</v>
      </c>
      <c r="AU109" s="59">
        <v>0</v>
      </c>
      <c r="AV109" s="85">
        <v>6</v>
      </c>
      <c r="AW109" s="11">
        <v>7</v>
      </c>
      <c r="AX109" s="131">
        <v>6</v>
      </c>
      <c r="AY109" s="132">
        <v>7</v>
      </c>
      <c r="AZ109" s="7">
        <v>3444000</v>
      </c>
      <c r="BA109" s="7">
        <v>0</v>
      </c>
      <c r="BB109" s="7">
        <v>0</v>
      </c>
      <c r="BC109" s="7">
        <v>348000</v>
      </c>
      <c r="BD109" s="11">
        <v>0</v>
      </c>
      <c r="BE109" s="33">
        <v>348000</v>
      </c>
      <c r="BF109" s="33">
        <v>0</v>
      </c>
      <c r="BG109" s="33">
        <v>0</v>
      </c>
      <c r="BH109" s="33">
        <v>0</v>
      </c>
      <c r="BI109" s="7">
        <v>0</v>
      </c>
      <c r="BJ109" s="7">
        <v>0</v>
      </c>
      <c r="BK109" s="7">
        <v>0</v>
      </c>
      <c r="BL109" s="59">
        <v>0</v>
      </c>
      <c r="BM109" s="133">
        <v>6</v>
      </c>
      <c r="BN109" s="134">
        <v>7</v>
      </c>
      <c r="BO109" s="131">
        <v>6</v>
      </c>
      <c r="BP109" s="131">
        <v>7</v>
      </c>
      <c r="BQ109" s="7">
        <v>3480255</v>
      </c>
      <c r="BR109" s="7">
        <v>0</v>
      </c>
      <c r="BS109" s="7">
        <v>3480255</v>
      </c>
      <c r="BT109" s="117">
        <v>348000</v>
      </c>
      <c r="BU109" s="117">
        <v>0</v>
      </c>
      <c r="BV109" s="117">
        <v>0</v>
      </c>
      <c r="BW109" s="117">
        <v>163000</v>
      </c>
      <c r="BX109" s="117">
        <v>0</v>
      </c>
      <c r="BY109" s="117">
        <v>163000</v>
      </c>
      <c r="BZ109" s="117">
        <v>0</v>
      </c>
      <c r="CA109" s="117">
        <v>0</v>
      </c>
      <c r="CB109" s="117">
        <v>0</v>
      </c>
      <c r="CC109" s="117">
        <v>0</v>
      </c>
      <c r="CD109" s="117">
        <f>0</f>
        <v>0</v>
      </c>
      <c r="CE109" s="117">
        <f>0</f>
        <v>0</v>
      </c>
      <c r="CF109" s="118">
        <f>0</f>
        <v>0</v>
      </c>
      <c r="CG109" s="151">
        <v>6</v>
      </c>
      <c r="CH109" s="135">
        <v>7</v>
      </c>
      <c r="CI109" s="11">
        <v>3528000</v>
      </c>
      <c r="CJ109" s="11">
        <v>0</v>
      </c>
      <c r="CK109" s="11">
        <v>3528000</v>
      </c>
      <c r="CL109" s="11">
        <v>301000</v>
      </c>
      <c r="CM109" s="124">
        <v>0</v>
      </c>
      <c r="CN109" s="11">
        <v>301000</v>
      </c>
      <c r="CO109" s="11">
        <v>0</v>
      </c>
      <c r="CP109" s="11">
        <v>0</v>
      </c>
      <c r="CQ109" s="11">
        <v>0</v>
      </c>
      <c r="CR109" s="11">
        <v>0</v>
      </c>
      <c r="CS109" s="11">
        <v>0</v>
      </c>
      <c r="CT109" s="11">
        <v>0</v>
      </c>
      <c r="CU109" s="11">
        <v>0</v>
      </c>
      <c r="CV109" s="11">
        <f>0</f>
        <v>0</v>
      </c>
      <c r="CW109" s="11">
        <f>0</f>
        <v>0</v>
      </c>
      <c r="CX109" s="59">
        <f>0</f>
        <v>0</v>
      </c>
      <c r="CY109" s="230">
        <v>6</v>
      </c>
      <c r="CZ109" s="124">
        <v>7</v>
      </c>
      <c r="DA109" s="136">
        <v>6</v>
      </c>
      <c r="DB109" s="136">
        <v>7</v>
      </c>
      <c r="DC109" s="136">
        <v>6</v>
      </c>
      <c r="DD109" s="136">
        <v>7</v>
      </c>
      <c r="DE109" s="124">
        <v>3926175</v>
      </c>
      <c r="DF109" s="124">
        <v>0</v>
      </c>
      <c r="DG109" s="124">
        <v>3926175</v>
      </c>
      <c r="DH109" s="124">
        <v>388000</v>
      </c>
      <c r="DI109" s="124">
        <v>0</v>
      </c>
      <c r="DJ109" s="124">
        <v>388000</v>
      </c>
      <c r="DK109" s="124">
        <v>0</v>
      </c>
      <c r="DL109" s="124">
        <v>0</v>
      </c>
      <c r="DM109" s="124">
        <v>0</v>
      </c>
      <c r="DN109" s="124">
        <v>0</v>
      </c>
      <c r="DO109" s="124">
        <v>0</v>
      </c>
      <c r="DP109" s="124">
        <v>0</v>
      </c>
      <c r="DQ109" s="219">
        <v>0</v>
      </c>
      <c r="DR109" s="124">
        <f>0</f>
        <v>0</v>
      </c>
      <c r="DS109" s="124">
        <f>0</f>
        <v>0</v>
      </c>
      <c r="DT109" s="137">
        <f>0</f>
        <v>0</v>
      </c>
    </row>
    <row r="110" spans="1:124" ht="70.5" customHeight="1" x14ac:dyDescent="0.25">
      <c r="A110" s="8" t="s">
        <v>9</v>
      </c>
      <c r="B110" s="9">
        <v>28700210</v>
      </c>
      <c r="C110" s="4" t="s">
        <v>74</v>
      </c>
      <c r="D110" s="4" t="s">
        <v>488</v>
      </c>
      <c r="E110" s="9"/>
      <c r="F110" s="9">
        <v>4343228</v>
      </c>
      <c r="G110" s="9" t="s">
        <v>290</v>
      </c>
      <c r="H110" s="10" t="s">
        <v>47</v>
      </c>
      <c r="I110" s="47" t="s">
        <v>56</v>
      </c>
      <c r="J110" s="54">
        <v>12.3</v>
      </c>
      <c r="K110" s="11">
        <v>0</v>
      </c>
      <c r="L110" s="6">
        <v>12.3</v>
      </c>
      <c r="M110" s="6">
        <v>0</v>
      </c>
      <c r="N110" s="6">
        <v>4547000</v>
      </c>
      <c r="O110" s="6">
        <v>0</v>
      </c>
      <c r="P110" s="6">
        <v>4547000</v>
      </c>
      <c r="Q110" s="6">
        <v>121000</v>
      </c>
      <c r="R110" s="6">
        <v>0</v>
      </c>
      <c r="S110" s="6">
        <v>0</v>
      </c>
      <c r="T110" s="11">
        <v>255005</v>
      </c>
      <c r="U110" s="11">
        <v>0</v>
      </c>
      <c r="V110" s="11">
        <v>255005</v>
      </c>
      <c r="W110" s="11">
        <v>0</v>
      </c>
      <c r="X110" s="11">
        <v>0</v>
      </c>
      <c r="Y110" s="11">
        <v>0</v>
      </c>
      <c r="Z110" s="59">
        <v>0</v>
      </c>
      <c r="AA110" s="84">
        <v>12.3</v>
      </c>
      <c r="AB110" s="6">
        <v>0</v>
      </c>
      <c r="AC110" s="6">
        <v>4931000</v>
      </c>
      <c r="AD110" s="6">
        <v>0</v>
      </c>
      <c r="AE110" s="7">
        <v>4931000</v>
      </c>
      <c r="AF110" s="7">
        <v>263000</v>
      </c>
      <c r="AG110" s="7">
        <v>0</v>
      </c>
      <c r="AH110" s="6">
        <v>0</v>
      </c>
      <c r="AI110" s="11" t="s">
        <v>233</v>
      </c>
      <c r="AJ110" s="11">
        <v>0</v>
      </c>
      <c r="AK110" s="11">
        <v>0</v>
      </c>
      <c r="AL110" s="11">
        <v>0</v>
      </c>
      <c r="AM110" s="11">
        <v>0</v>
      </c>
      <c r="AN110" s="11">
        <v>0</v>
      </c>
      <c r="AO110" s="11">
        <v>0</v>
      </c>
      <c r="AP110" s="11">
        <v>0</v>
      </c>
      <c r="AQ110" s="11">
        <v>0</v>
      </c>
      <c r="AR110" s="11">
        <v>0</v>
      </c>
      <c r="AS110" s="11">
        <v>0</v>
      </c>
      <c r="AT110" s="11">
        <v>0</v>
      </c>
      <c r="AU110" s="59">
        <v>0</v>
      </c>
      <c r="AV110" s="85">
        <v>10</v>
      </c>
      <c r="AW110" s="11">
        <v>0</v>
      </c>
      <c r="AX110" s="131">
        <v>10</v>
      </c>
      <c r="AY110" s="132">
        <v>0</v>
      </c>
      <c r="AZ110" s="7">
        <v>4818574</v>
      </c>
      <c r="BA110" s="7">
        <v>0</v>
      </c>
      <c r="BB110" s="7">
        <v>0</v>
      </c>
      <c r="BC110" s="7">
        <v>490000</v>
      </c>
      <c r="BD110" s="11">
        <v>0</v>
      </c>
      <c r="BE110" s="33">
        <v>490000</v>
      </c>
      <c r="BF110" s="33">
        <v>0</v>
      </c>
      <c r="BG110" s="7">
        <v>0</v>
      </c>
      <c r="BH110" s="33">
        <v>0</v>
      </c>
      <c r="BI110" s="7">
        <v>0</v>
      </c>
      <c r="BJ110" s="7">
        <v>0</v>
      </c>
      <c r="BK110" s="7">
        <v>0</v>
      </c>
      <c r="BL110" s="59">
        <v>0</v>
      </c>
      <c r="BM110" s="133">
        <v>10</v>
      </c>
      <c r="BN110" s="134">
        <v>0</v>
      </c>
      <c r="BO110" s="131">
        <v>10</v>
      </c>
      <c r="BP110" s="131">
        <v>0</v>
      </c>
      <c r="BQ110" s="7">
        <v>4920403</v>
      </c>
      <c r="BR110" s="7">
        <v>0</v>
      </c>
      <c r="BS110" s="7">
        <v>4920403</v>
      </c>
      <c r="BT110" s="117">
        <v>490000</v>
      </c>
      <c r="BU110" s="117">
        <v>0</v>
      </c>
      <c r="BV110" s="117">
        <v>0</v>
      </c>
      <c r="BW110" s="117">
        <v>181000</v>
      </c>
      <c r="BX110" s="117">
        <v>0</v>
      </c>
      <c r="BY110" s="117">
        <v>181000</v>
      </c>
      <c r="BZ110" s="117">
        <v>0</v>
      </c>
      <c r="CA110" s="117">
        <v>0</v>
      </c>
      <c r="CB110" s="117">
        <v>0</v>
      </c>
      <c r="CC110" s="117">
        <v>0</v>
      </c>
      <c r="CD110" s="117">
        <f>0</f>
        <v>0</v>
      </c>
      <c r="CE110" s="117">
        <f>0</f>
        <v>0</v>
      </c>
      <c r="CF110" s="118">
        <f>0</f>
        <v>0</v>
      </c>
      <c r="CG110" s="151">
        <v>10</v>
      </c>
      <c r="CH110" s="135">
        <v>0</v>
      </c>
      <c r="CI110" s="11">
        <v>5919600</v>
      </c>
      <c r="CJ110" s="11">
        <v>0</v>
      </c>
      <c r="CK110" s="11">
        <v>5919600</v>
      </c>
      <c r="CL110" s="11">
        <v>501000</v>
      </c>
      <c r="CM110" s="124">
        <v>0</v>
      </c>
      <c r="CN110" s="11">
        <v>501000</v>
      </c>
      <c r="CO110" s="11">
        <v>0</v>
      </c>
      <c r="CP110" s="11">
        <v>0</v>
      </c>
      <c r="CQ110" s="11">
        <v>0</v>
      </c>
      <c r="CR110" s="11">
        <v>0</v>
      </c>
      <c r="CS110" s="11">
        <v>0</v>
      </c>
      <c r="CT110" s="11">
        <v>0</v>
      </c>
      <c r="CU110" s="11">
        <v>0</v>
      </c>
      <c r="CV110" s="11">
        <f>0</f>
        <v>0</v>
      </c>
      <c r="CW110" s="11">
        <f>0</f>
        <v>0</v>
      </c>
      <c r="CX110" s="59">
        <f>0</f>
        <v>0</v>
      </c>
      <c r="CY110" s="230">
        <v>10</v>
      </c>
      <c r="CZ110" s="124">
        <v>0</v>
      </c>
      <c r="DA110" s="136">
        <v>10</v>
      </c>
      <c r="DB110" s="136">
        <v>0</v>
      </c>
      <c r="DC110" s="136">
        <v>10</v>
      </c>
      <c r="DD110" s="136">
        <v>0</v>
      </c>
      <c r="DE110" s="124">
        <v>6345837</v>
      </c>
      <c r="DF110" s="124">
        <v>0</v>
      </c>
      <c r="DG110" s="124">
        <v>6345837</v>
      </c>
      <c r="DH110" s="124">
        <v>646000</v>
      </c>
      <c r="DI110" s="124">
        <v>0</v>
      </c>
      <c r="DJ110" s="124">
        <v>646000</v>
      </c>
      <c r="DK110" s="124">
        <v>0</v>
      </c>
      <c r="DL110" s="124">
        <v>0</v>
      </c>
      <c r="DM110" s="124">
        <v>0</v>
      </c>
      <c r="DN110" s="124">
        <v>0</v>
      </c>
      <c r="DO110" s="124">
        <v>0</v>
      </c>
      <c r="DP110" s="124">
        <v>0</v>
      </c>
      <c r="DQ110" s="219">
        <v>0</v>
      </c>
      <c r="DR110" s="124">
        <f>0</f>
        <v>0</v>
      </c>
      <c r="DS110" s="124">
        <f>0</f>
        <v>0</v>
      </c>
      <c r="DT110" s="137">
        <f>0</f>
        <v>0</v>
      </c>
    </row>
    <row r="111" spans="1:124" ht="70.5" customHeight="1" x14ac:dyDescent="0.25">
      <c r="A111" s="8" t="s">
        <v>122</v>
      </c>
      <c r="B111" s="9">
        <v>70932522</v>
      </c>
      <c r="C111" s="4" t="s">
        <v>58</v>
      </c>
      <c r="D111" s="4" t="s">
        <v>493</v>
      </c>
      <c r="E111" s="9" t="s">
        <v>251</v>
      </c>
      <c r="F111" s="9">
        <v>6492623</v>
      </c>
      <c r="G111" s="9" t="s">
        <v>319</v>
      </c>
      <c r="H111" s="10" t="s">
        <v>77</v>
      </c>
      <c r="I111" s="47" t="s">
        <v>56</v>
      </c>
      <c r="J111" s="54">
        <v>6</v>
      </c>
      <c r="K111" s="11">
        <v>0</v>
      </c>
      <c r="L111" s="6">
        <v>6</v>
      </c>
      <c r="M111" s="6">
        <v>0</v>
      </c>
      <c r="N111" s="6">
        <v>704000</v>
      </c>
      <c r="O111" s="6">
        <v>0</v>
      </c>
      <c r="P111" s="6">
        <v>704000</v>
      </c>
      <c r="Q111" s="6">
        <v>0</v>
      </c>
      <c r="R111" s="6">
        <v>0</v>
      </c>
      <c r="S111" s="6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59">
        <v>489473.74</v>
      </c>
      <c r="AA111" s="84">
        <v>6</v>
      </c>
      <c r="AB111" s="6">
        <v>0</v>
      </c>
      <c r="AC111" s="6">
        <v>0</v>
      </c>
      <c r="AD111" s="6">
        <v>0</v>
      </c>
      <c r="AE111" s="7">
        <v>0</v>
      </c>
      <c r="AF111" s="7" t="s">
        <v>233</v>
      </c>
      <c r="AG111" s="7">
        <v>0</v>
      </c>
      <c r="AH111" s="6">
        <v>0</v>
      </c>
      <c r="AI111" s="11" t="s">
        <v>233</v>
      </c>
      <c r="AJ111" s="11">
        <v>0</v>
      </c>
      <c r="AK111" s="11">
        <v>0</v>
      </c>
      <c r="AL111" s="11">
        <v>4615548</v>
      </c>
      <c r="AM111" s="11">
        <v>0</v>
      </c>
      <c r="AN111" s="11">
        <v>4615548</v>
      </c>
      <c r="AO111" s="11">
        <v>0</v>
      </c>
      <c r="AP111" s="11">
        <v>0</v>
      </c>
      <c r="AQ111" s="11">
        <v>0</v>
      </c>
      <c r="AR111" s="11">
        <v>0</v>
      </c>
      <c r="AS111" s="11">
        <v>0</v>
      </c>
      <c r="AT111" s="11">
        <v>0</v>
      </c>
      <c r="AU111" s="59">
        <v>88222.1</v>
      </c>
      <c r="AV111" s="85">
        <v>6</v>
      </c>
      <c r="AW111" s="11">
        <v>0</v>
      </c>
      <c r="AX111" s="131">
        <v>6</v>
      </c>
      <c r="AY111" s="132">
        <v>0</v>
      </c>
      <c r="AZ111" s="7">
        <v>3077049</v>
      </c>
      <c r="BA111" s="7">
        <v>0</v>
      </c>
      <c r="BB111" s="7">
        <v>0</v>
      </c>
      <c r="BC111" s="7">
        <v>0</v>
      </c>
      <c r="BD111" s="11">
        <v>0</v>
      </c>
      <c r="BE111" s="33">
        <v>0</v>
      </c>
      <c r="BF111" s="33">
        <v>0</v>
      </c>
      <c r="BG111" s="33">
        <v>0</v>
      </c>
      <c r="BH111" s="33">
        <v>0</v>
      </c>
      <c r="BI111" s="7">
        <v>0</v>
      </c>
      <c r="BJ111" s="7">
        <v>0</v>
      </c>
      <c r="BK111" s="7">
        <v>0</v>
      </c>
      <c r="BL111" s="59">
        <v>340866.76</v>
      </c>
      <c r="BM111" s="133">
        <v>6</v>
      </c>
      <c r="BN111" s="134">
        <v>0</v>
      </c>
      <c r="BO111" s="131">
        <v>6</v>
      </c>
      <c r="BP111" s="131">
        <v>0</v>
      </c>
      <c r="BQ111" s="7">
        <v>2305248</v>
      </c>
      <c r="BR111" s="7">
        <v>0</v>
      </c>
      <c r="BS111" s="7">
        <v>2305248</v>
      </c>
      <c r="BT111" s="117">
        <v>0</v>
      </c>
      <c r="BU111" s="117">
        <v>0</v>
      </c>
      <c r="BV111" s="117">
        <v>0</v>
      </c>
      <c r="BW111" s="117">
        <v>0</v>
      </c>
      <c r="BX111" s="117">
        <v>0</v>
      </c>
      <c r="BY111" s="117">
        <v>0</v>
      </c>
      <c r="BZ111" s="117">
        <v>0</v>
      </c>
      <c r="CA111" s="117">
        <v>0</v>
      </c>
      <c r="CB111" s="117">
        <v>0</v>
      </c>
      <c r="CC111" s="117">
        <v>1498566.93</v>
      </c>
      <c r="CD111" s="117">
        <f>0</f>
        <v>0</v>
      </c>
      <c r="CE111" s="117">
        <f>0</f>
        <v>0</v>
      </c>
      <c r="CF111" s="118">
        <f>0</f>
        <v>0</v>
      </c>
      <c r="CG111" s="151">
        <v>6</v>
      </c>
      <c r="CH111" s="135">
        <v>0</v>
      </c>
      <c r="CI111" s="11">
        <v>3960000</v>
      </c>
      <c r="CJ111" s="11">
        <v>0</v>
      </c>
      <c r="CK111" s="11">
        <v>3960000</v>
      </c>
      <c r="CL111" s="11">
        <v>0</v>
      </c>
      <c r="CM111" s="124">
        <v>0</v>
      </c>
      <c r="CN111" s="11">
        <v>0</v>
      </c>
      <c r="CO111" s="11">
        <v>0</v>
      </c>
      <c r="CP111" s="11">
        <v>0</v>
      </c>
      <c r="CQ111" s="11">
        <v>0</v>
      </c>
      <c r="CR111" s="11">
        <v>0</v>
      </c>
      <c r="CS111" s="11">
        <v>0</v>
      </c>
      <c r="CT111" s="11">
        <v>0</v>
      </c>
      <c r="CU111" s="11">
        <v>511701.34</v>
      </c>
      <c r="CV111" s="11">
        <f>0</f>
        <v>0</v>
      </c>
      <c r="CW111" s="11">
        <f>0</f>
        <v>0</v>
      </c>
      <c r="CX111" s="59">
        <f>0</f>
        <v>0</v>
      </c>
      <c r="CY111" s="230">
        <v>6</v>
      </c>
      <c r="CZ111" s="124">
        <v>0</v>
      </c>
      <c r="DA111" s="136">
        <v>6</v>
      </c>
      <c r="DB111" s="136">
        <v>0</v>
      </c>
      <c r="DC111" s="136">
        <v>6</v>
      </c>
      <c r="DD111" s="136">
        <v>0</v>
      </c>
      <c r="DE111" s="124">
        <v>3960000</v>
      </c>
      <c r="DF111" s="124">
        <v>0</v>
      </c>
      <c r="DG111" s="124">
        <v>3960000</v>
      </c>
      <c r="DH111" s="124">
        <v>0</v>
      </c>
      <c r="DI111" s="124">
        <v>0</v>
      </c>
      <c r="DJ111" s="124">
        <v>0</v>
      </c>
      <c r="DK111" s="124">
        <v>0</v>
      </c>
      <c r="DL111" s="124">
        <v>0</v>
      </c>
      <c r="DM111" s="124">
        <v>0</v>
      </c>
      <c r="DN111" s="124">
        <v>0</v>
      </c>
      <c r="DO111" s="124">
        <v>0</v>
      </c>
      <c r="DP111" s="124">
        <v>0</v>
      </c>
      <c r="DQ111" s="219">
        <v>0</v>
      </c>
      <c r="DR111" s="124">
        <f>0</f>
        <v>0</v>
      </c>
      <c r="DS111" s="124">
        <f>0</f>
        <v>0</v>
      </c>
      <c r="DT111" s="137">
        <f>0</f>
        <v>0</v>
      </c>
    </row>
    <row r="112" spans="1:124" ht="70.5" customHeight="1" x14ac:dyDescent="0.25">
      <c r="A112" s="8" t="s">
        <v>122</v>
      </c>
      <c r="B112" s="9">
        <v>70932522</v>
      </c>
      <c r="C112" s="4" t="s">
        <v>58</v>
      </c>
      <c r="D112" s="4" t="s">
        <v>493</v>
      </c>
      <c r="E112" s="9" t="s">
        <v>251</v>
      </c>
      <c r="F112" s="9">
        <v>9076392</v>
      </c>
      <c r="G112" s="9" t="s">
        <v>388</v>
      </c>
      <c r="H112" s="10" t="s">
        <v>59</v>
      </c>
      <c r="I112" s="47" t="s">
        <v>39</v>
      </c>
      <c r="J112" s="54">
        <v>18.28</v>
      </c>
      <c r="K112" s="11">
        <v>0</v>
      </c>
      <c r="L112" s="6">
        <v>18.28</v>
      </c>
      <c r="M112" s="6">
        <v>0</v>
      </c>
      <c r="N112" s="6">
        <v>8097000</v>
      </c>
      <c r="O112" s="6">
        <v>0</v>
      </c>
      <c r="P112" s="6">
        <v>8097000</v>
      </c>
      <c r="Q112" s="6">
        <v>0</v>
      </c>
      <c r="R112" s="6">
        <v>0</v>
      </c>
      <c r="S112" s="6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59">
        <v>5447769.2599999998</v>
      </c>
      <c r="AA112" s="84">
        <v>18.28</v>
      </c>
      <c r="AB112" s="6">
        <v>0</v>
      </c>
      <c r="AC112" s="6">
        <v>7730400</v>
      </c>
      <c r="AD112" s="6">
        <v>0</v>
      </c>
      <c r="AE112" s="7">
        <v>7730400</v>
      </c>
      <c r="AF112" s="7" t="s">
        <v>233</v>
      </c>
      <c r="AG112" s="7">
        <v>0</v>
      </c>
      <c r="AH112" s="6">
        <v>0</v>
      </c>
      <c r="AI112" s="11" t="s">
        <v>233</v>
      </c>
      <c r="AJ112" s="11">
        <v>0</v>
      </c>
      <c r="AK112" s="11">
        <v>0</v>
      </c>
      <c r="AL112" s="11">
        <v>0</v>
      </c>
      <c r="AM112" s="11">
        <v>0</v>
      </c>
      <c r="AN112" s="11">
        <v>0</v>
      </c>
      <c r="AO112" s="11">
        <v>0</v>
      </c>
      <c r="AP112" s="11">
        <v>0</v>
      </c>
      <c r="AQ112" s="11">
        <v>0</v>
      </c>
      <c r="AR112" s="11">
        <v>0</v>
      </c>
      <c r="AS112" s="11">
        <v>0</v>
      </c>
      <c r="AT112" s="11">
        <v>0</v>
      </c>
      <c r="AU112" s="59">
        <v>3010220.77</v>
      </c>
      <c r="AV112" s="85">
        <v>18.28</v>
      </c>
      <c r="AW112" s="11">
        <v>0</v>
      </c>
      <c r="AX112" s="131">
        <v>18.28</v>
      </c>
      <c r="AY112" s="132">
        <v>0</v>
      </c>
      <c r="AZ112" s="7">
        <v>8923589</v>
      </c>
      <c r="BA112" s="7">
        <v>0</v>
      </c>
      <c r="BB112" s="7">
        <v>0</v>
      </c>
      <c r="BC112" s="7">
        <v>0</v>
      </c>
      <c r="BD112" s="11">
        <v>0</v>
      </c>
      <c r="BE112" s="33">
        <v>0</v>
      </c>
      <c r="BF112" s="33">
        <v>0</v>
      </c>
      <c r="BG112" s="7">
        <v>0</v>
      </c>
      <c r="BH112" s="33">
        <v>0</v>
      </c>
      <c r="BI112" s="7">
        <v>0</v>
      </c>
      <c r="BJ112" s="7">
        <v>0</v>
      </c>
      <c r="BK112" s="7">
        <v>0</v>
      </c>
      <c r="BL112" s="59">
        <v>2162157.38</v>
      </c>
      <c r="BM112" s="133">
        <v>18.28</v>
      </c>
      <c r="BN112" s="134">
        <v>0</v>
      </c>
      <c r="BO112" s="131">
        <v>18.28</v>
      </c>
      <c r="BP112" s="131">
        <v>0</v>
      </c>
      <c r="BQ112" s="7">
        <v>9006922</v>
      </c>
      <c r="BR112" s="7">
        <v>0</v>
      </c>
      <c r="BS112" s="7">
        <v>9006922</v>
      </c>
      <c r="BT112" s="117">
        <v>0</v>
      </c>
      <c r="BU112" s="117">
        <v>0</v>
      </c>
      <c r="BV112" s="117">
        <v>0</v>
      </c>
      <c r="BW112" s="117">
        <v>0</v>
      </c>
      <c r="BX112" s="117">
        <v>0</v>
      </c>
      <c r="BY112" s="117">
        <v>0</v>
      </c>
      <c r="BZ112" s="117">
        <v>0</v>
      </c>
      <c r="CA112" s="117">
        <v>0</v>
      </c>
      <c r="CB112" s="117">
        <v>0</v>
      </c>
      <c r="CC112" s="117">
        <v>1870537.54</v>
      </c>
      <c r="CD112" s="117">
        <f>0</f>
        <v>0</v>
      </c>
      <c r="CE112" s="117">
        <f>0</f>
        <v>0</v>
      </c>
      <c r="CF112" s="118">
        <f>0</f>
        <v>0</v>
      </c>
      <c r="CG112" s="151">
        <v>18.28</v>
      </c>
      <c r="CH112" s="135">
        <v>0</v>
      </c>
      <c r="CI112" s="11">
        <v>10404245</v>
      </c>
      <c r="CJ112" s="11">
        <v>0</v>
      </c>
      <c r="CK112" s="11">
        <v>10404245</v>
      </c>
      <c r="CL112" s="11">
        <v>0</v>
      </c>
      <c r="CM112" s="124">
        <v>0</v>
      </c>
      <c r="CN112" s="11">
        <v>0</v>
      </c>
      <c r="CO112" s="11">
        <v>0</v>
      </c>
      <c r="CP112" s="11">
        <v>0</v>
      </c>
      <c r="CQ112" s="11">
        <v>0</v>
      </c>
      <c r="CR112" s="11">
        <v>0</v>
      </c>
      <c r="CS112" s="11">
        <v>0</v>
      </c>
      <c r="CT112" s="11">
        <v>0</v>
      </c>
      <c r="CU112" s="11">
        <v>696291.71</v>
      </c>
      <c r="CV112" s="11">
        <f>0</f>
        <v>0</v>
      </c>
      <c r="CW112" s="11">
        <f>0</f>
        <v>0</v>
      </c>
      <c r="CX112" s="59">
        <f>0</f>
        <v>0</v>
      </c>
      <c r="CY112" s="230">
        <v>13.1</v>
      </c>
      <c r="CZ112" s="124">
        <v>0</v>
      </c>
      <c r="DA112" s="136">
        <v>13.1</v>
      </c>
      <c r="DB112" s="136">
        <v>0</v>
      </c>
      <c r="DC112" s="136">
        <v>13.1</v>
      </c>
      <c r="DD112" s="136">
        <v>0</v>
      </c>
      <c r="DE112" s="124">
        <v>7455996</v>
      </c>
      <c r="DF112" s="124">
        <v>0</v>
      </c>
      <c r="DG112" s="124">
        <v>7455996</v>
      </c>
      <c r="DH112" s="124">
        <v>0</v>
      </c>
      <c r="DI112" s="124">
        <v>0</v>
      </c>
      <c r="DJ112" s="124">
        <v>0</v>
      </c>
      <c r="DK112" s="124">
        <v>0</v>
      </c>
      <c r="DL112" s="124">
        <v>0</v>
      </c>
      <c r="DM112" s="124">
        <v>0</v>
      </c>
      <c r="DN112" s="124">
        <v>0</v>
      </c>
      <c r="DO112" s="124">
        <v>0</v>
      </c>
      <c r="DP112" s="124">
        <v>0</v>
      </c>
      <c r="DQ112" s="219">
        <v>0</v>
      </c>
      <c r="DR112" s="124">
        <f>0</f>
        <v>0</v>
      </c>
      <c r="DS112" s="124">
        <f>0</f>
        <v>0</v>
      </c>
      <c r="DT112" s="137">
        <f>0</f>
        <v>0</v>
      </c>
    </row>
    <row r="113" spans="1:124" ht="70.5" customHeight="1" x14ac:dyDescent="0.25">
      <c r="A113" s="8" t="s">
        <v>122</v>
      </c>
      <c r="B113" s="9">
        <v>70932522</v>
      </c>
      <c r="C113" s="4" t="s">
        <v>58</v>
      </c>
      <c r="D113" s="4" t="s">
        <v>493</v>
      </c>
      <c r="E113" s="9" t="s">
        <v>251</v>
      </c>
      <c r="F113" s="9">
        <v>8900016</v>
      </c>
      <c r="G113" s="9" t="s">
        <v>385</v>
      </c>
      <c r="H113" s="10" t="s">
        <v>60</v>
      </c>
      <c r="I113" s="47" t="s">
        <v>43</v>
      </c>
      <c r="J113" s="54">
        <v>63.52</v>
      </c>
      <c r="K113" s="11">
        <v>65</v>
      </c>
      <c r="L113" s="6">
        <v>69.52</v>
      </c>
      <c r="M113" s="6">
        <v>65</v>
      </c>
      <c r="N113" s="6">
        <v>32290000</v>
      </c>
      <c r="O113" s="6">
        <v>0</v>
      </c>
      <c r="P113" s="6">
        <v>32290000</v>
      </c>
      <c r="Q113" s="6">
        <v>0</v>
      </c>
      <c r="R113" s="6">
        <v>0</v>
      </c>
      <c r="S113" s="6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59">
        <v>978072</v>
      </c>
      <c r="AA113" s="84">
        <v>69.52</v>
      </c>
      <c r="AB113" s="6">
        <v>65</v>
      </c>
      <c r="AC113" s="6">
        <v>33759000</v>
      </c>
      <c r="AD113" s="6">
        <v>0</v>
      </c>
      <c r="AE113" s="7">
        <v>33759000</v>
      </c>
      <c r="AF113" s="7" t="s">
        <v>233</v>
      </c>
      <c r="AG113" s="7">
        <v>0</v>
      </c>
      <c r="AH113" s="6">
        <v>0</v>
      </c>
      <c r="AI113" s="11" t="s">
        <v>233</v>
      </c>
      <c r="AJ113" s="11">
        <v>0</v>
      </c>
      <c r="AK113" s="11">
        <v>0</v>
      </c>
      <c r="AL113" s="11">
        <v>0</v>
      </c>
      <c r="AM113" s="11">
        <v>0</v>
      </c>
      <c r="AN113" s="11">
        <v>0</v>
      </c>
      <c r="AO113" s="11">
        <v>0</v>
      </c>
      <c r="AP113" s="11">
        <v>0</v>
      </c>
      <c r="AQ113" s="11">
        <v>0</v>
      </c>
      <c r="AR113" s="11">
        <v>0</v>
      </c>
      <c r="AS113" s="11">
        <v>0</v>
      </c>
      <c r="AT113" s="11">
        <v>0</v>
      </c>
      <c r="AU113" s="59">
        <v>7845273.96</v>
      </c>
      <c r="AV113" s="85">
        <v>71.510000000000005</v>
      </c>
      <c r="AW113" s="11">
        <v>65</v>
      </c>
      <c r="AX113" s="131">
        <v>71.510000000000005</v>
      </c>
      <c r="AY113" s="132">
        <v>65</v>
      </c>
      <c r="AZ113" s="7">
        <v>31554200</v>
      </c>
      <c r="BA113" s="7">
        <v>0</v>
      </c>
      <c r="BB113" s="7">
        <v>0</v>
      </c>
      <c r="BC113" s="7">
        <v>0</v>
      </c>
      <c r="BD113" s="11">
        <v>0</v>
      </c>
      <c r="BE113" s="33">
        <v>0</v>
      </c>
      <c r="BF113" s="33">
        <v>0</v>
      </c>
      <c r="BG113" s="33">
        <v>0</v>
      </c>
      <c r="BH113" s="33">
        <v>0</v>
      </c>
      <c r="BI113" s="7">
        <v>0</v>
      </c>
      <c r="BJ113" s="7">
        <v>0</v>
      </c>
      <c r="BK113" s="7">
        <v>0</v>
      </c>
      <c r="BL113" s="59">
        <v>9388291.5</v>
      </c>
      <c r="BM113" s="133">
        <v>71.510000000000005</v>
      </c>
      <c r="BN113" s="134">
        <v>65</v>
      </c>
      <c r="BO113" s="131">
        <v>71.510000000000005</v>
      </c>
      <c r="BP113" s="131">
        <v>65</v>
      </c>
      <c r="BQ113" s="7">
        <v>36737450</v>
      </c>
      <c r="BR113" s="7">
        <v>0</v>
      </c>
      <c r="BS113" s="7">
        <v>36737450</v>
      </c>
      <c r="BT113" s="117">
        <v>0</v>
      </c>
      <c r="BU113" s="117">
        <v>0</v>
      </c>
      <c r="BV113" s="117">
        <v>0</v>
      </c>
      <c r="BW113" s="117">
        <v>0</v>
      </c>
      <c r="BX113" s="117">
        <v>0</v>
      </c>
      <c r="BY113" s="117">
        <v>0</v>
      </c>
      <c r="BZ113" s="117">
        <v>0</v>
      </c>
      <c r="CA113" s="117">
        <v>0</v>
      </c>
      <c r="CB113" s="117">
        <v>0</v>
      </c>
      <c r="CC113" s="117">
        <v>10607334.41</v>
      </c>
      <c r="CD113" s="117">
        <f>0</f>
        <v>0</v>
      </c>
      <c r="CE113" s="117">
        <f>0</f>
        <v>0</v>
      </c>
      <c r="CF113" s="118">
        <f>0</f>
        <v>0</v>
      </c>
      <c r="CG113" s="151">
        <v>71.510000000000005</v>
      </c>
      <c r="CH113" s="135">
        <v>65</v>
      </c>
      <c r="CI113" s="11">
        <v>37120640</v>
      </c>
      <c r="CJ113" s="11">
        <v>0</v>
      </c>
      <c r="CK113" s="11">
        <v>37120640</v>
      </c>
      <c r="CL113" s="11">
        <v>0</v>
      </c>
      <c r="CM113" s="124">
        <v>0</v>
      </c>
      <c r="CN113" s="11">
        <v>0</v>
      </c>
      <c r="CO113" s="11">
        <v>0</v>
      </c>
      <c r="CP113" s="11">
        <v>0</v>
      </c>
      <c r="CQ113" s="11">
        <v>0</v>
      </c>
      <c r="CR113" s="11">
        <v>0</v>
      </c>
      <c r="CS113" s="11">
        <v>0</v>
      </c>
      <c r="CT113" s="11">
        <v>0</v>
      </c>
      <c r="CU113" s="11">
        <v>12437270.119999999</v>
      </c>
      <c r="CV113" s="11">
        <f>0</f>
        <v>0</v>
      </c>
      <c r="CW113" s="11">
        <f>0</f>
        <v>0</v>
      </c>
      <c r="CX113" s="59">
        <f>0</f>
        <v>0</v>
      </c>
      <c r="CY113" s="230">
        <v>73.010000000000005</v>
      </c>
      <c r="CZ113" s="124">
        <v>58</v>
      </c>
      <c r="DA113" s="136">
        <v>73.010000000000005</v>
      </c>
      <c r="DB113" s="136">
        <v>58</v>
      </c>
      <c r="DC113" s="136">
        <v>73.010000000000005</v>
      </c>
      <c r="DD113" s="136">
        <v>58</v>
      </c>
      <c r="DE113" s="124">
        <v>33122996</v>
      </c>
      <c r="DF113" s="124">
        <v>0</v>
      </c>
      <c r="DG113" s="124">
        <v>33122996</v>
      </c>
      <c r="DH113" s="124">
        <v>0</v>
      </c>
      <c r="DI113" s="124">
        <v>0</v>
      </c>
      <c r="DJ113" s="124">
        <v>0</v>
      </c>
      <c r="DK113" s="124">
        <v>0</v>
      </c>
      <c r="DL113" s="124">
        <v>0</v>
      </c>
      <c r="DM113" s="124">
        <v>0</v>
      </c>
      <c r="DN113" s="124">
        <v>0</v>
      </c>
      <c r="DO113" s="124">
        <v>0</v>
      </c>
      <c r="DP113" s="124">
        <v>0</v>
      </c>
      <c r="DQ113" s="219">
        <v>0</v>
      </c>
      <c r="DR113" s="124">
        <f>0</f>
        <v>0</v>
      </c>
      <c r="DS113" s="124">
        <f>0</f>
        <v>0</v>
      </c>
      <c r="DT113" s="137">
        <f>0</f>
        <v>0</v>
      </c>
    </row>
    <row r="114" spans="1:124" ht="70.5" customHeight="1" x14ac:dyDescent="0.25">
      <c r="A114" s="8" t="s">
        <v>123</v>
      </c>
      <c r="B114" s="9">
        <v>22889159</v>
      </c>
      <c r="C114" s="4" t="s">
        <v>50</v>
      </c>
      <c r="D114" s="4" t="s">
        <v>494</v>
      </c>
      <c r="E114" s="9"/>
      <c r="F114" s="9">
        <v>1457407</v>
      </c>
      <c r="G114" s="9" t="s">
        <v>255</v>
      </c>
      <c r="H114" s="10" t="s">
        <v>85</v>
      </c>
      <c r="I114" s="47" t="s">
        <v>62</v>
      </c>
      <c r="J114" s="54">
        <v>2</v>
      </c>
      <c r="K114" s="11">
        <v>0</v>
      </c>
      <c r="L114" s="6">
        <v>2</v>
      </c>
      <c r="M114" s="6">
        <v>0</v>
      </c>
      <c r="N114" s="6">
        <v>820000</v>
      </c>
      <c r="O114" s="6">
        <v>0</v>
      </c>
      <c r="P114" s="6">
        <v>820000</v>
      </c>
      <c r="Q114" s="6">
        <v>91000</v>
      </c>
      <c r="R114" s="6">
        <v>0</v>
      </c>
      <c r="S114" s="6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59">
        <v>0</v>
      </c>
      <c r="AA114" s="84">
        <v>2</v>
      </c>
      <c r="AB114" s="6">
        <v>0</v>
      </c>
      <c r="AC114" s="6">
        <v>0</v>
      </c>
      <c r="AD114" s="6">
        <v>0</v>
      </c>
      <c r="AE114" s="7">
        <v>0</v>
      </c>
      <c r="AF114" s="7">
        <v>43000</v>
      </c>
      <c r="AG114" s="7">
        <v>0</v>
      </c>
      <c r="AH114" s="6">
        <v>0</v>
      </c>
      <c r="AI114" s="11" t="s">
        <v>233</v>
      </c>
      <c r="AJ114" s="11">
        <v>0</v>
      </c>
      <c r="AK114" s="11">
        <v>0</v>
      </c>
      <c r="AL114" s="11">
        <v>0</v>
      </c>
      <c r="AM114" s="11">
        <v>0</v>
      </c>
      <c r="AN114" s="11">
        <v>0</v>
      </c>
      <c r="AO114" s="11">
        <v>0</v>
      </c>
      <c r="AP114" s="11">
        <v>0</v>
      </c>
      <c r="AQ114" s="11">
        <v>0</v>
      </c>
      <c r="AR114" s="11">
        <v>0</v>
      </c>
      <c r="AS114" s="11">
        <v>0</v>
      </c>
      <c r="AT114" s="11">
        <v>0</v>
      </c>
      <c r="AU114" s="59">
        <v>0</v>
      </c>
      <c r="AV114" s="56"/>
      <c r="AW114" s="26"/>
      <c r="AX114" s="138"/>
      <c r="AY114" s="146"/>
      <c r="AZ114" s="30"/>
      <c r="BA114" s="30"/>
      <c r="BB114" s="26"/>
      <c r="BC114" s="30"/>
      <c r="BD114" s="26"/>
      <c r="BE114" s="30"/>
      <c r="BF114" s="30"/>
      <c r="BG114" s="31"/>
      <c r="BH114" s="30"/>
      <c r="BI114" s="31"/>
      <c r="BJ114" s="31"/>
      <c r="BK114" s="31"/>
      <c r="BL114" s="57"/>
      <c r="BM114" s="147"/>
      <c r="BN114" s="145"/>
      <c r="BO114" s="145"/>
      <c r="BP114" s="145"/>
      <c r="BQ114" s="112"/>
      <c r="BR114" s="30"/>
      <c r="BS114" s="30"/>
      <c r="BT114" s="120"/>
      <c r="BU114" s="120"/>
      <c r="BV114" s="120"/>
      <c r="BW114" s="120"/>
      <c r="BX114" s="120"/>
      <c r="BY114" s="120"/>
      <c r="BZ114" s="120"/>
      <c r="CA114" s="120"/>
      <c r="CB114" s="120"/>
      <c r="CC114" s="120"/>
      <c r="CD114" s="120"/>
      <c r="CE114" s="120"/>
      <c r="CF114" s="121"/>
      <c r="CG114" s="214"/>
      <c r="CH114" s="142"/>
      <c r="CI114" s="142"/>
      <c r="CJ114" s="142"/>
      <c r="CK114" s="142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57"/>
      <c r="CY114" s="160"/>
      <c r="CZ114" s="125"/>
      <c r="DA114" s="125"/>
      <c r="DB114" s="125"/>
      <c r="DC114" s="125"/>
      <c r="DD114" s="125"/>
      <c r="DE114" s="125"/>
      <c r="DF114" s="125"/>
      <c r="DG114" s="125"/>
      <c r="DH114" s="125"/>
      <c r="DI114" s="125"/>
      <c r="DJ114" s="125"/>
      <c r="DK114" s="125"/>
      <c r="DL114" s="125"/>
      <c r="DM114" s="125"/>
      <c r="DN114" s="125"/>
      <c r="DO114" s="125"/>
      <c r="DP114" s="125"/>
      <c r="DQ114" s="165"/>
      <c r="DR114" s="235"/>
      <c r="DS114" s="235"/>
      <c r="DT114" s="236"/>
    </row>
    <row r="115" spans="1:124" ht="70.5" customHeight="1" x14ac:dyDescent="0.25">
      <c r="A115" s="8" t="s">
        <v>123</v>
      </c>
      <c r="B115" s="9">
        <v>22889159</v>
      </c>
      <c r="C115" s="4" t="s">
        <v>50</v>
      </c>
      <c r="D115" s="4" t="s">
        <v>494</v>
      </c>
      <c r="E115" s="9"/>
      <c r="F115" s="9">
        <v>7555345</v>
      </c>
      <c r="G115" s="9" t="s">
        <v>255</v>
      </c>
      <c r="H115" s="10" t="s">
        <v>86</v>
      </c>
      <c r="I115" s="47" t="s">
        <v>56</v>
      </c>
      <c r="J115" s="54">
        <v>1.25</v>
      </c>
      <c r="K115" s="11">
        <v>0</v>
      </c>
      <c r="L115" s="6">
        <v>1.25</v>
      </c>
      <c r="M115" s="6">
        <v>0</v>
      </c>
      <c r="N115" s="6">
        <v>546000</v>
      </c>
      <c r="O115" s="6">
        <v>0</v>
      </c>
      <c r="P115" s="6">
        <v>546000</v>
      </c>
      <c r="Q115" s="6">
        <v>120000</v>
      </c>
      <c r="R115" s="6">
        <v>0</v>
      </c>
      <c r="S115" s="6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59">
        <v>0</v>
      </c>
      <c r="AA115" s="84">
        <v>1.25</v>
      </c>
      <c r="AB115" s="6">
        <v>0</v>
      </c>
      <c r="AC115" s="6">
        <v>671175</v>
      </c>
      <c r="AD115" s="6">
        <v>0</v>
      </c>
      <c r="AE115" s="7">
        <v>671175</v>
      </c>
      <c r="AF115" s="7">
        <v>27000</v>
      </c>
      <c r="AG115" s="7">
        <v>0</v>
      </c>
      <c r="AH115" s="6">
        <v>0</v>
      </c>
      <c r="AI115" s="11">
        <v>11000</v>
      </c>
      <c r="AJ115" s="11">
        <v>0</v>
      </c>
      <c r="AK115" s="11">
        <v>11000</v>
      </c>
      <c r="AL115" s="11">
        <v>0</v>
      </c>
      <c r="AM115" s="11">
        <v>0</v>
      </c>
      <c r="AN115" s="11">
        <v>0</v>
      </c>
      <c r="AO115" s="11">
        <v>0</v>
      </c>
      <c r="AP115" s="11">
        <v>0</v>
      </c>
      <c r="AQ115" s="11">
        <v>0</v>
      </c>
      <c r="AR115" s="11">
        <v>0</v>
      </c>
      <c r="AS115" s="11">
        <v>0</v>
      </c>
      <c r="AT115" s="11">
        <v>0</v>
      </c>
      <c r="AU115" s="59">
        <v>0</v>
      </c>
      <c r="AV115" s="85">
        <v>1.25</v>
      </c>
      <c r="AW115" s="11">
        <v>0</v>
      </c>
      <c r="AX115" s="131">
        <v>1.25</v>
      </c>
      <c r="AY115" s="132">
        <v>0</v>
      </c>
      <c r="AZ115" s="7">
        <v>737578</v>
      </c>
      <c r="BA115" s="7">
        <v>0</v>
      </c>
      <c r="BB115" s="7">
        <v>0</v>
      </c>
      <c r="BC115" s="7">
        <v>73000</v>
      </c>
      <c r="BD115" s="11">
        <v>0</v>
      </c>
      <c r="BE115" s="33">
        <v>73000</v>
      </c>
      <c r="BF115" s="33">
        <v>0</v>
      </c>
      <c r="BG115" s="33">
        <v>0</v>
      </c>
      <c r="BH115" s="33">
        <v>0</v>
      </c>
      <c r="BI115" s="7">
        <v>0</v>
      </c>
      <c r="BJ115" s="7">
        <v>0</v>
      </c>
      <c r="BK115" s="7">
        <v>0</v>
      </c>
      <c r="BL115" s="59">
        <v>0</v>
      </c>
      <c r="BM115" s="133">
        <v>1.25</v>
      </c>
      <c r="BN115" s="134">
        <v>0</v>
      </c>
      <c r="BO115" s="131">
        <v>1.25</v>
      </c>
      <c r="BP115" s="131">
        <v>0</v>
      </c>
      <c r="BQ115" s="7">
        <v>810167</v>
      </c>
      <c r="BR115" s="7">
        <v>0</v>
      </c>
      <c r="BS115" s="7">
        <v>810167</v>
      </c>
      <c r="BT115" s="117">
        <v>118000</v>
      </c>
      <c r="BU115" s="117">
        <v>0</v>
      </c>
      <c r="BV115" s="117">
        <v>0</v>
      </c>
      <c r="BW115" s="117">
        <v>0</v>
      </c>
      <c r="BX115" s="117">
        <v>0</v>
      </c>
      <c r="BY115" s="117">
        <v>0</v>
      </c>
      <c r="BZ115" s="117">
        <v>0</v>
      </c>
      <c r="CA115" s="117">
        <v>0</v>
      </c>
      <c r="CB115" s="117">
        <v>0</v>
      </c>
      <c r="CC115" s="117">
        <v>0</v>
      </c>
      <c r="CD115" s="117">
        <f>0</f>
        <v>0</v>
      </c>
      <c r="CE115" s="117">
        <f>0</f>
        <v>0</v>
      </c>
      <c r="CF115" s="118">
        <f>0</f>
        <v>0</v>
      </c>
      <c r="CG115" s="151">
        <v>1.25</v>
      </c>
      <c r="CH115" s="135">
        <v>0</v>
      </c>
      <c r="CI115" s="11">
        <v>877500</v>
      </c>
      <c r="CJ115" s="11">
        <v>0</v>
      </c>
      <c r="CK115" s="11">
        <v>877500</v>
      </c>
      <c r="CL115" s="11">
        <v>136000</v>
      </c>
      <c r="CM115" s="124">
        <v>0</v>
      </c>
      <c r="CN115" s="11">
        <v>136000</v>
      </c>
      <c r="CO115" s="11">
        <v>0</v>
      </c>
      <c r="CP115" s="11">
        <v>0</v>
      </c>
      <c r="CQ115" s="11">
        <v>0</v>
      </c>
      <c r="CR115" s="11">
        <v>0</v>
      </c>
      <c r="CS115" s="11">
        <v>0</v>
      </c>
      <c r="CT115" s="11">
        <v>0</v>
      </c>
      <c r="CU115" s="11">
        <v>0</v>
      </c>
      <c r="CV115" s="11">
        <f>0</f>
        <v>0</v>
      </c>
      <c r="CW115" s="11">
        <f>0</f>
        <v>0</v>
      </c>
      <c r="CX115" s="59">
        <f>0</f>
        <v>0</v>
      </c>
      <c r="CY115" s="230">
        <v>1.25</v>
      </c>
      <c r="CZ115" s="124">
        <v>0</v>
      </c>
      <c r="DA115" s="136">
        <v>1.25</v>
      </c>
      <c r="DB115" s="136">
        <v>0</v>
      </c>
      <c r="DC115" s="136">
        <v>1.25</v>
      </c>
      <c r="DD115" s="136">
        <v>0</v>
      </c>
      <c r="DE115" s="124">
        <v>877500</v>
      </c>
      <c r="DF115" s="124">
        <v>0</v>
      </c>
      <c r="DG115" s="124">
        <v>877500</v>
      </c>
      <c r="DH115" s="124">
        <v>114000</v>
      </c>
      <c r="DI115" s="124">
        <v>0</v>
      </c>
      <c r="DJ115" s="124">
        <v>114000</v>
      </c>
      <c r="DK115" s="124">
        <v>0</v>
      </c>
      <c r="DL115" s="124">
        <v>0</v>
      </c>
      <c r="DM115" s="124">
        <v>0</v>
      </c>
      <c r="DN115" s="124">
        <v>0</v>
      </c>
      <c r="DO115" s="124">
        <v>0</v>
      </c>
      <c r="DP115" s="124">
        <v>0</v>
      </c>
      <c r="DQ115" s="219">
        <v>0</v>
      </c>
      <c r="DR115" s="124">
        <f>0</f>
        <v>0</v>
      </c>
      <c r="DS115" s="124">
        <f>0</f>
        <v>0</v>
      </c>
      <c r="DT115" s="137">
        <f>0</f>
        <v>0</v>
      </c>
    </row>
    <row r="116" spans="1:124" ht="70.5" customHeight="1" x14ac:dyDescent="0.25">
      <c r="A116" s="8" t="s">
        <v>124</v>
      </c>
      <c r="B116" s="9">
        <v>62695487</v>
      </c>
      <c r="C116" s="4" t="s">
        <v>37</v>
      </c>
      <c r="D116" s="4" t="s">
        <v>495</v>
      </c>
      <c r="E116" s="9"/>
      <c r="F116" s="9">
        <v>2073130</v>
      </c>
      <c r="G116" s="9" t="s">
        <v>266</v>
      </c>
      <c r="H116" s="10" t="s">
        <v>38</v>
      </c>
      <c r="I116" s="47" t="s">
        <v>62</v>
      </c>
      <c r="J116" s="54">
        <v>2</v>
      </c>
      <c r="K116" s="11">
        <v>0</v>
      </c>
      <c r="L116" s="6">
        <v>2</v>
      </c>
      <c r="M116" s="6">
        <v>0</v>
      </c>
      <c r="N116" s="6">
        <v>810000</v>
      </c>
      <c r="O116" s="6">
        <v>0</v>
      </c>
      <c r="P116" s="6">
        <v>810000</v>
      </c>
      <c r="Q116" s="6">
        <v>0</v>
      </c>
      <c r="R116" s="6">
        <v>0</v>
      </c>
      <c r="S116" s="6">
        <v>0</v>
      </c>
      <c r="T116" s="11">
        <v>0</v>
      </c>
      <c r="U116" s="11">
        <v>0</v>
      </c>
      <c r="V116" s="11">
        <v>0</v>
      </c>
      <c r="W116" s="11">
        <v>330000</v>
      </c>
      <c r="X116" s="11">
        <v>0</v>
      </c>
      <c r="Y116" s="11">
        <v>330000</v>
      </c>
      <c r="Z116" s="59">
        <v>0</v>
      </c>
      <c r="AA116" s="84">
        <v>2</v>
      </c>
      <c r="AB116" s="6">
        <v>0</v>
      </c>
      <c r="AC116" s="6">
        <v>846000</v>
      </c>
      <c r="AD116" s="6">
        <v>0</v>
      </c>
      <c r="AE116" s="7">
        <v>846000</v>
      </c>
      <c r="AF116" s="7" t="s">
        <v>233</v>
      </c>
      <c r="AG116" s="7">
        <v>0</v>
      </c>
      <c r="AH116" s="6">
        <v>0</v>
      </c>
      <c r="AI116" s="11" t="s">
        <v>233</v>
      </c>
      <c r="AJ116" s="11">
        <v>0</v>
      </c>
      <c r="AK116" s="11">
        <v>0</v>
      </c>
      <c r="AL116" s="11">
        <v>0</v>
      </c>
      <c r="AM116" s="11">
        <v>0</v>
      </c>
      <c r="AN116" s="11">
        <v>0</v>
      </c>
      <c r="AO116" s="11">
        <v>0</v>
      </c>
      <c r="AP116" s="11">
        <v>0</v>
      </c>
      <c r="AQ116" s="11">
        <v>0</v>
      </c>
      <c r="AR116" s="11">
        <v>330000</v>
      </c>
      <c r="AS116" s="11">
        <v>0</v>
      </c>
      <c r="AT116" s="11">
        <v>330000</v>
      </c>
      <c r="AU116" s="59">
        <v>0</v>
      </c>
      <c r="AV116" s="85">
        <v>2</v>
      </c>
      <c r="AW116" s="11">
        <v>0</v>
      </c>
      <c r="AX116" s="131">
        <v>2</v>
      </c>
      <c r="AY116" s="132">
        <v>0</v>
      </c>
      <c r="AZ116" s="7">
        <v>946954</v>
      </c>
      <c r="BA116" s="7">
        <v>0</v>
      </c>
      <c r="BB116" s="7">
        <v>0</v>
      </c>
      <c r="BC116" s="7">
        <v>330000</v>
      </c>
      <c r="BD116" s="11">
        <v>0</v>
      </c>
      <c r="BE116" s="33">
        <v>330000</v>
      </c>
      <c r="BF116" s="33">
        <v>0</v>
      </c>
      <c r="BG116" s="7">
        <v>0</v>
      </c>
      <c r="BH116" s="33">
        <v>0</v>
      </c>
      <c r="BI116" s="7">
        <v>330000</v>
      </c>
      <c r="BJ116" s="7">
        <v>0</v>
      </c>
      <c r="BK116" s="7">
        <v>330000</v>
      </c>
      <c r="BL116" s="59">
        <v>0</v>
      </c>
      <c r="BM116" s="133">
        <v>2</v>
      </c>
      <c r="BN116" s="134">
        <v>0</v>
      </c>
      <c r="BO116" s="131">
        <v>2</v>
      </c>
      <c r="BP116" s="131">
        <v>0</v>
      </c>
      <c r="BQ116" s="7">
        <v>1145000</v>
      </c>
      <c r="BR116" s="7">
        <v>0</v>
      </c>
      <c r="BS116" s="7">
        <v>1145000</v>
      </c>
      <c r="BT116" s="117">
        <v>534000</v>
      </c>
      <c r="BU116" s="117">
        <v>0</v>
      </c>
      <c r="BV116" s="117">
        <v>0</v>
      </c>
      <c r="BW116" s="117">
        <v>0</v>
      </c>
      <c r="BX116" s="117">
        <v>0</v>
      </c>
      <c r="BY116" s="117">
        <v>0</v>
      </c>
      <c r="BZ116" s="117">
        <v>396000</v>
      </c>
      <c r="CA116" s="117">
        <v>0</v>
      </c>
      <c r="CB116" s="117">
        <v>396000</v>
      </c>
      <c r="CC116" s="117">
        <v>0</v>
      </c>
      <c r="CD116" s="117">
        <f>0</f>
        <v>0</v>
      </c>
      <c r="CE116" s="117">
        <f>0</f>
        <v>0</v>
      </c>
      <c r="CF116" s="118">
        <f>0</f>
        <v>0</v>
      </c>
      <c r="CG116" s="151">
        <v>2</v>
      </c>
      <c r="CH116" s="135">
        <v>0</v>
      </c>
      <c r="CI116" s="11">
        <v>1299600</v>
      </c>
      <c r="CJ116" s="11">
        <v>0</v>
      </c>
      <c r="CK116" s="11">
        <v>1299600</v>
      </c>
      <c r="CL116" s="11">
        <v>131000</v>
      </c>
      <c r="CM116" s="124">
        <v>0</v>
      </c>
      <c r="CN116" s="11">
        <v>131000</v>
      </c>
      <c r="CO116" s="11">
        <v>0</v>
      </c>
      <c r="CP116" s="11">
        <v>0</v>
      </c>
      <c r="CQ116" s="11">
        <v>0</v>
      </c>
      <c r="CR116" s="11">
        <v>410000</v>
      </c>
      <c r="CS116" s="11">
        <v>0</v>
      </c>
      <c r="CT116" s="11">
        <v>410000</v>
      </c>
      <c r="CU116" s="11">
        <v>0</v>
      </c>
      <c r="CV116" s="11">
        <f>0</f>
        <v>0</v>
      </c>
      <c r="CW116" s="11">
        <f>0</f>
        <v>0</v>
      </c>
      <c r="CX116" s="59">
        <f>0</f>
        <v>0</v>
      </c>
      <c r="CY116" s="230">
        <v>2</v>
      </c>
      <c r="CZ116" s="124">
        <v>0</v>
      </c>
      <c r="DA116" s="136">
        <v>2</v>
      </c>
      <c r="DB116" s="136">
        <v>0</v>
      </c>
      <c r="DC116" s="136">
        <v>2</v>
      </c>
      <c r="DD116" s="136">
        <v>0</v>
      </c>
      <c r="DE116" s="124">
        <v>1370852</v>
      </c>
      <c r="DF116" s="124">
        <v>0</v>
      </c>
      <c r="DG116" s="124">
        <v>1370852</v>
      </c>
      <c r="DH116" s="124">
        <v>143000</v>
      </c>
      <c r="DI116" s="124">
        <v>0</v>
      </c>
      <c r="DJ116" s="124">
        <v>143000</v>
      </c>
      <c r="DK116" s="124">
        <v>0</v>
      </c>
      <c r="DL116" s="124">
        <v>0</v>
      </c>
      <c r="DM116" s="124">
        <v>0</v>
      </c>
      <c r="DN116" s="124">
        <v>420000</v>
      </c>
      <c r="DO116" s="124">
        <v>0</v>
      </c>
      <c r="DP116" s="124">
        <v>420000</v>
      </c>
      <c r="DQ116" s="219">
        <v>0</v>
      </c>
      <c r="DR116" s="124">
        <f>0</f>
        <v>0</v>
      </c>
      <c r="DS116" s="124">
        <f>0</f>
        <v>0</v>
      </c>
      <c r="DT116" s="137">
        <f>0</f>
        <v>0</v>
      </c>
    </row>
    <row r="117" spans="1:124" ht="70.5" customHeight="1" x14ac:dyDescent="0.25">
      <c r="A117" s="8" t="s">
        <v>125</v>
      </c>
      <c r="B117" s="9">
        <v>75100967</v>
      </c>
      <c r="C117" s="4" t="s">
        <v>126</v>
      </c>
      <c r="D117" s="4" t="s">
        <v>516</v>
      </c>
      <c r="E117" s="9"/>
      <c r="F117" s="9">
        <v>5957695</v>
      </c>
      <c r="G117" s="9" t="s">
        <v>355</v>
      </c>
      <c r="H117" s="10" t="s">
        <v>81</v>
      </c>
      <c r="I117" s="47" t="s">
        <v>56</v>
      </c>
      <c r="J117" s="54">
        <v>3.5</v>
      </c>
      <c r="K117" s="11">
        <v>0</v>
      </c>
      <c r="L117" s="6">
        <v>3.5</v>
      </c>
      <c r="M117" s="6">
        <v>0</v>
      </c>
      <c r="N117" s="6">
        <v>1157000</v>
      </c>
      <c r="O117" s="6">
        <v>0</v>
      </c>
      <c r="P117" s="6">
        <v>1157000</v>
      </c>
      <c r="Q117" s="6">
        <v>0</v>
      </c>
      <c r="R117" s="6">
        <v>0</v>
      </c>
      <c r="S117" s="6">
        <v>0</v>
      </c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0</v>
      </c>
      <c r="Z117" s="59">
        <v>0</v>
      </c>
      <c r="AA117" s="84">
        <v>3.5</v>
      </c>
      <c r="AB117" s="6">
        <v>0</v>
      </c>
      <c r="AC117" s="6">
        <v>1167000</v>
      </c>
      <c r="AD117" s="6">
        <v>0</v>
      </c>
      <c r="AE117" s="7">
        <v>1167000</v>
      </c>
      <c r="AF117" s="7" t="s">
        <v>233</v>
      </c>
      <c r="AG117" s="7">
        <v>0</v>
      </c>
      <c r="AH117" s="6">
        <v>0</v>
      </c>
      <c r="AI117" s="11" t="s">
        <v>233</v>
      </c>
      <c r="AJ117" s="11">
        <v>0</v>
      </c>
      <c r="AK117" s="11">
        <v>0</v>
      </c>
      <c r="AL117" s="11">
        <v>0</v>
      </c>
      <c r="AM117" s="11">
        <v>0</v>
      </c>
      <c r="AN117" s="11">
        <v>0</v>
      </c>
      <c r="AO117" s="11">
        <v>0</v>
      </c>
      <c r="AP117" s="11">
        <v>0</v>
      </c>
      <c r="AQ117" s="11">
        <v>0</v>
      </c>
      <c r="AR117" s="11">
        <v>0</v>
      </c>
      <c r="AS117" s="11">
        <v>0</v>
      </c>
      <c r="AT117" s="11">
        <v>0</v>
      </c>
      <c r="AU117" s="59">
        <v>0</v>
      </c>
      <c r="AV117" s="85">
        <v>3.5</v>
      </c>
      <c r="AW117" s="11">
        <v>0</v>
      </c>
      <c r="AX117" s="131">
        <v>3.5</v>
      </c>
      <c r="AY117" s="132">
        <v>0</v>
      </c>
      <c r="AZ117" s="7">
        <v>1227730</v>
      </c>
      <c r="BA117" s="7">
        <v>0</v>
      </c>
      <c r="BB117" s="7">
        <v>0</v>
      </c>
      <c r="BC117" s="7">
        <v>0</v>
      </c>
      <c r="BD117" s="11">
        <v>0</v>
      </c>
      <c r="BE117" s="33">
        <v>0</v>
      </c>
      <c r="BF117" s="33">
        <v>0</v>
      </c>
      <c r="BG117" s="33">
        <v>0</v>
      </c>
      <c r="BH117" s="33">
        <v>0</v>
      </c>
      <c r="BI117" s="7">
        <v>0</v>
      </c>
      <c r="BJ117" s="7">
        <v>0</v>
      </c>
      <c r="BK117" s="7">
        <v>0</v>
      </c>
      <c r="BL117" s="59">
        <v>0</v>
      </c>
      <c r="BM117" s="133">
        <v>3.5</v>
      </c>
      <c r="BN117" s="134">
        <v>0</v>
      </c>
      <c r="BO117" s="131">
        <v>3.5</v>
      </c>
      <c r="BP117" s="131">
        <v>0</v>
      </c>
      <c r="BQ117" s="7">
        <v>1652651</v>
      </c>
      <c r="BR117" s="7">
        <v>0</v>
      </c>
      <c r="BS117" s="7">
        <v>1652651</v>
      </c>
      <c r="BT117" s="117">
        <v>0</v>
      </c>
      <c r="BU117" s="117">
        <v>0</v>
      </c>
      <c r="BV117" s="117">
        <v>0</v>
      </c>
      <c r="BW117" s="117">
        <v>0</v>
      </c>
      <c r="BX117" s="117">
        <v>0</v>
      </c>
      <c r="BY117" s="117">
        <v>0</v>
      </c>
      <c r="BZ117" s="117">
        <v>0</v>
      </c>
      <c r="CA117" s="117">
        <v>0</v>
      </c>
      <c r="CB117" s="117">
        <v>0</v>
      </c>
      <c r="CC117" s="117">
        <v>0</v>
      </c>
      <c r="CD117" s="117">
        <f>0</f>
        <v>0</v>
      </c>
      <c r="CE117" s="117">
        <f>0</f>
        <v>0</v>
      </c>
      <c r="CF117" s="118">
        <f>0</f>
        <v>0</v>
      </c>
      <c r="CG117" s="151">
        <v>3.5</v>
      </c>
      <c r="CH117" s="135">
        <v>0</v>
      </c>
      <c r="CI117" s="11">
        <v>1963650</v>
      </c>
      <c r="CJ117" s="11">
        <v>0</v>
      </c>
      <c r="CK117" s="11">
        <v>1963650</v>
      </c>
      <c r="CL117" s="11">
        <v>0</v>
      </c>
      <c r="CM117" s="124">
        <v>0</v>
      </c>
      <c r="CN117" s="11">
        <v>0</v>
      </c>
      <c r="CO117" s="11">
        <v>0</v>
      </c>
      <c r="CP117" s="11">
        <v>0</v>
      </c>
      <c r="CQ117" s="11">
        <v>0</v>
      </c>
      <c r="CR117" s="11">
        <v>0</v>
      </c>
      <c r="CS117" s="11">
        <v>0</v>
      </c>
      <c r="CT117" s="11">
        <v>0</v>
      </c>
      <c r="CU117" s="11">
        <v>0</v>
      </c>
      <c r="CV117" s="11">
        <f>0</f>
        <v>0</v>
      </c>
      <c r="CW117" s="11">
        <f>0</f>
        <v>0</v>
      </c>
      <c r="CX117" s="59">
        <f>0</f>
        <v>0</v>
      </c>
      <c r="CY117" s="230">
        <v>3.5</v>
      </c>
      <c r="CZ117" s="124">
        <v>0</v>
      </c>
      <c r="DA117" s="136">
        <v>3.5</v>
      </c>
      <c r="DB117" s="136">
        <v>0</v>
      </c>
      <c r="DC117" s="136">
        <v>3.5</v>
      </c>
      <c r="DD117" s="136">
        <v>0</v>
      </c>
      <c r="DE117" s="124">
        <v>2002923</v>
      </c>
      <c r="DF117" s="124">
        <v>0</v>
      </c>
      <c r="DG117" s="124">
        <v>2002923</v>
      </c>
      <c r="DH117" s="124">
        <v>0</v>
      </c>
      <c r="DI117" s="124">
        <v>0</v>
      </c>
      <c r="DJ117" s="124">
        <v>0</v>
      </c>
      <c r="DK117" s="124">
        <v>0</v>
      </c>
      <c r="DL117" s="124">
        <v>0</v>
      </c>
      <c r="DM117" s="124">
        <v>0</v>
      </c>
      <c r="DN117" s="124">
        <v>0</v>
      </c>
      <c r="DO117" s="124">
        <v>0</v>
      </c>
      <c r="DP117" s="124">
        <v>0</v>
      </c>
      <c r="DQ117" s="219">
        <v>0</v>
      </c>
      <c r="DR117" s="124">
        <f>0</f>
        <v>0</v>
      </c>
      <c r="DS117" s="124">
        <f>0</f>
        <v>0</v>
      </c>
      <c r="DT117" s="137">
        <f>0</f>
        <v>0</v>
      </c>
    </row>
    <row r="118" spans="1:124" ht="70.5" customHeight="1" x14ac:dyDescent="0.25">
      <c r="A118" s="8" t="s">
        <v>342</v>
      </c>
      <c r="B118" s="9">
        <v>25405276</v>
      </c>
      <c r="C118" s="4" t="s">
        <v>74</v>
      </c>
      <c r="D118" s="9" t="s">
        <v>571</v>
      </c>
      <c r="E118" s="9"/>
      <c r="F118" s="9">
        <v>8975100</v>
      </c>
      <c r="G118" s="9" t="s">
        <v>386</v>
      </c>
      <c r="H118" s="10" t="s">
        <v>85</v>
      </c>
      <c r="I118" s="47" t="s">
        <v>62</v>
      </c>
      <c r="J118" s="54">
        <v>0.5</v>
      </c>
      <c r="K118" s="11">
        <v>0</v>
      </c>
      <c r="L118" s="26"/>
      <c r="M118" s="26"/>
      <c r="N118" s="6">
        <v>35000</v>
      </c>
      <c r="O118" s="6">
        <v>0</v>
      </c>
      <c r="P118" s="6">
        <v>35000</v>
      </c>
      <c r="Q118" s="6">
        <v>0</v>
      </c>
      <c r="R118" s="6">
        <v>0</v>
      </c>
      <c r="S118" s="6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59">
        <v>0</v>
      </c>
      <c r="AA118" s="86"/>
      <c r="AB118" s="26"/>
      <c r="AC118" s="26"/>
      <c r="AD118" s="26"/>
      <c r="AE118" s="30"/>
      <c r="AF118" s="31"/>
      <c r="AG118" s="30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57"/>
      <c r="AV118" s="86"/>
      <c r="AW118" s="26"/>
      <c r="AX118" s="145"/>
      <c r="AY118" s="139"/>
      <c r="AZ118" s="30"/>
      <c r="BA118" s="30"/>
      <c r="BB118" s="30"/>
      <c r="BC118" s="30"/>
      <c r="BD118" s="26"/>
      <c r="BE118" s="30"/>
      <c r="BF118" s="30"/>
      <c r="BG118" s="31"/>
      <c r="BH118" s="30"/>
      <c r="BI118" s="31"/>
      <c r="BJ118" s="31"/>
      <c r="BK118" s="31"/>
      <c r="BL118" s="57"/>
      <c r="BM118" s="147"/>
      <c r="BN118" s="145"/>
      <c r="BO118" s="145"/>
      <c r="BP118" s="145"/>
      <c r="BQ118" s="112"/>
      <c r="BR118" s="30"/>
      <c r="BS118" s="30"/>
      <c r="BT118" s="120"/>
      <c r="BU118" s="120"/>
      <c r="BV118" s="120"/>
      <c r="BW118" s="120"/>
      <c r="BX118" s="120"/>
      <c r="BY118" s="120"/>
      <c r="BZ118" s="120"/>
      <c r="CA118" s="120"/>
      <c r="CB118" s="120"/>
      <c r="CC118" s="120"/>
      <c r="CD118" s="120"/>
      <c r="CE118" s="120"/>
      <c r="CF118" s="121"/>
      <c r="CG118" s="214"/>
      <c r="CH118" s="142"/>
      <c r="CI118" s="142"/>
      <c r="CJ118" s="142"/>
      <c r="CK118" s="142"/>
      <c r="CL118" s="26"/>
      <c r="CM118" s="142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57"/>
      <c r="CY118" s="160"/>
      <c r="CZ118" s="125"/>
      <c r="DA118" s="125"/>
      <c r="DB118" s="125"/>
      <c r="DC118" s="125"/>
      <c r="DD118" s="125"/>
      <c r="DE118" s="125"/>
      <c r="DF118" s="125"/>
      <c r="DG118" s="125"/>
      <c r="DH118" s="125"/>
      <c r="DI118" s="125"/>
      <c r="DJ118" s="125"/>
      <c r="DK118" s="125"/>
      <c r="DL118" s="125"/>
      <c r="DM118" s="125"/>
      <c r="DN118" s="125"/>
      <c r="DO118" s="125"/>
      <c r="DP118" s="125"/>
      <c r="DQ118" s="165"/>
      <c r="DR118" s="235"/>
      <c r="DS118" s="235"/>
      <c r="DT118" s="236"/>
    </row>
    <row r="119" spans="1:124" ht="70.5" customHeight="1" x14ac:dyDescent="0.25">
      <c r="A119" s="8" t="s">
        <v>342</v>
      </c>
      <c r="B119" s="9">
        <v>25405276</v>
      </c>
      <c r="C119" s="4" t="s">
        <v>74</v>
      </c>
      <c r="D119" s="9" t="s">
        <v>571</v>
      </c>
      <c r="E119" s="9"/>
      <c r="F119" s="9">
        <v>6714275</v>
      </c>
      <c r="G119" s="9" t="s">
        <v>360</v>
      </c>
      <c r="H119" s="10" t="s">
        <v>85</v>
      </c>
      <c r="I119" s="47" t="s">
        <v>62</v>
      </c>
      <c r="J119" s="54">
        <v>0.5</v>
      </c>
      <c r="K119" s="11">
        <v>0</v>
      </c>
      <c r="L119" s="27"/>
      <c r="M119" s="27"/>
      <c r="N119" s="6">
        <v>35000</v>
      </c>
      <c r="O119" s="6">
        <v>0</v>
      </c>
      <c r="P119" s="6">
        <v>35000</v>
      </c>
      <c r="Q119" s="6">
        <v>0</v>
      </c>
      <c r="R119" s="6">
        <v>0</v>
      </c>
      <c r="S119" s="6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59">
        <v>0</v>
      </c>
      <c r="AA119" s="100"/>
      <c r="AB119" s="27"/>
      <c r="AC119" s="27"/>
      <c r="AD119" s="27"/>
      <c r="AE119" s="31"/>
      <c r="AF119" s="31"/>
      <c r="AG119" s="31"/>
      <c r="AH119" s="27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57"/>
      <c r="AV119" s="86"/>
      <c r="AW119" s="26"/>
      <c r="AX119" s="145"/>
      <c r="AY119" s="139"/>
      <c r="AZ119" s="31"/>
      <c r="BA119" s="31"/>
      <c r="BB119" s="31"/>
      <c r="BC119" s="31"/>
      <c r="BD119" s="26"/>
      <c r="BE119" s="30"/>
      <c r="BF119" s="30"/>
      <c r="BG119" s="30"/>
      <c r="BH119" s="30"/>
      <c r="BI119" s="31"/>
      <c r="BJ119" s="31"/>
      <c r="BK119" s="31"/>
      <c r="BL119" s="57"/>
      <c r="BM119" s="147"/>
      <c r="BN119" s="145"/>
      <c r="BO119" s="145"/>
      <c r="BP119" s="145"/>
      <c r="BQ119" s="113"/>
      <c r="BR119" s="31"/>
      <c r="BS119" s="31"/>
      <c r="BT119" s="120"/>
      <c r="BU119" s="120"/>
      <c r="BV119" s="120"/>
      <c r="BW119" s="120"/>
      <c r="BX119" s="120"/>
      <c r="BY119" s="120"/>
      <c r="BZ119" s="120"/>
      <c r="CA119" s="120"/>
      <c r="CB119" s="120"/>
      <c r="CC119" s="120"/>
      <c r="CD119" s="120"/>
      <c r="CE119" s="120"/>
      <c r="CF119" s="121"/>
      <c r="CG119" s="214"/>
      <c r="CH119" s="142"/>
      <c r="CI119" s="142"/>
      <c r="CJ119" s="142"/>
      <c r="CK119" s="142"/>
      <c r="CL119" s="26"/>
      <c r="CM119" s="142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57"/>
      <c r="CY119" s="160"/>
      <c r="CZ119" s="125"/>
      <c r="DA119" s="144"/>
      <c r="DB119" s="144"/>
      <c r="DC119" s="144"/>
      <c r="DD119" s="144"/>
      <c r="DE119" s="125"/>
      <c r="DF119" s="125"/>
      <c r="DG119" s="125"/>
      <c r="DH119" s="125"/>
      <c r="DI119" s="125"/>
      <c r="DJ119" s="125"/>
      <c r="DK119" s="125"/>
      <c r="DL119" s="125"/>
      <c r="DM119" s="125"/>
      <c r="DN119" s="125"/>
      <c r="DO119" s="125"/>
      <c r="DP119" s="125"/>
      <c r="DQ119" s="165"/>
      <c r="DR119" s="235"/>
      <c r="DS119" s="235"/>
      <c r="DT119" s="236"/>
    </row>
    <row r="120" spans="1:124" ht="70.5" customHeight="1" x14ac:dyDescent="0.25">
      <c r="A120" s="8" t="s">
        <v>342</v>
      </c>
      <c r="B120" s="9">
        <v>25405276</v>
      </c>
      <c r="C120" s="4" t="s">
        <v>74</v>
      </c>
      <c r="D120" s="9" t="s">
        <v>571</v>
      </c>
      <c r="E120" s="9"/>
      <c r="F120" s="9">
        <v>6899978</v>
      </c>
      <c r="G120" s="9" t="s">
        <v>366</v>
      </c>
      <c r="H120" s="10" t="s">
        <v>85</v>
      </c>
      <c r="I120" s="47" t="s">
        <v>62</v>
      </c>
      <c r="J120" s="54">
        <v>0.5</v>
      </c>
      <c r="K120" s="11">
        <v>0</v>
      </c>
      <c r="L120" s="27"/>
      <c r="M120" s="27"/>
      <c r="N120" s="6">
        <v>35000</v>
      </c>
      <c r="O120" s="6">
        <v>0</v>
      </c>
      <c r="P120" s="6">
        <v>35000</v>
      </c>
      <c r="Q120" s="6">
        <v>0</v>
      </c>
      <c r="R120" s="6">
        <v>0</v>
      </c>
      <c r="S120" s="6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59">
        <v>0</v>
      </c>
      <c r="AA120" s="100"/>
      <c r="AB120" s="27"/>
      <c r="AC120" s="27"/>
      <c r="AD120" s="27"/>
      <c r="AE120" s="31"/>
      <c r="AF120" s="31"/>
      <c r="AG120" s="31"/>
      <c r="AH120" s="27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57"/>
      <c r="AV120" s="86"/>
      <c r="AW120" s="26"/>
      <c r="AX120" s="145"/>
      <c r="AY120" s="139"/>
      <c r="AZ120" s="31"/>
      <c r="BA120" s="31"/>
      <c r="BB120" s="31"/>
      <c r="BC120" s="31"/>
      <c r="BD120" s="26"/>
      <c r="BE120" s="30"/>
      <c r="BF120" s="30"/>
      <c r="BG120" s="31"/>
      <c r="BH120" s="30"/>
      <c r="BI120" s="31"/>
      <c r="BJ120" s="31"/>
      <c r="BK120" s="31"/>
      <c r="BL120" s="57"/>
      <c r="BM120" s="147"/>
      <c r="BN120" s="145"/>
      <c r="BO120" s="145"/>
      <c r="BP120" s="145"/>
      <c r="BQ120" s="113"/>
      <c r="BR120" s="31"/>
      <c r="BS120" s="31"/>
      <c r="BT120" s="120"/>
      <c r="BU120" s="120"/>
      <c r="BV120" s="120"/>
      <c r="BW120" s="120"/>
      <c r="BX120" s="120"/>
      <c r="BY120" s="120"/>
      <c r="BZ120" s="120"/>
      <c r="CA120" s="120"/>
      <c r="CB120" s="120"/>
      <c r="CC120" s="120"/>
      <c r="CD120" s="120"/>
      <c r="CE120" s="120"/>
      <c r="CF120" s="121"/>
      <c r="CG120" s="214"/>
      <c r="CH120" s="142"/>
      <c r="CI120" s="142"/>
      <c r="CJ120" s="142"/>
      <c r="CK120" s="142"/>
      <c r="CL120" s="26"/>
      <c r="CM120" s="142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57"/>
      <c r="CY120" s="160"/>
      <c r="CZ120" s="125"/>
      <c r="DA120" s="144"/>
      <c r="DB120" s="144"/>
      <c r="DC120" s="144"/>
      <c r="DD120" s="144"/>
      <c r="DE120" s="125"/>
      <c r="DF120" s="125"/>
      <c r="DG120" s="125"/>
      <c r="DH120" s="125"/>
      <c r="DI120" s="125"/>
      <c r="DJ120" s="125"/>
      <c r="DK120" s="125"/>
      <c r="DL120" s="125"/>
      <c r="DM120" s="125"/>
      <c r="DN120" s="125"/>
      <c r="DO120" s="125"/>
      <c r="DP120" s="125"/>
      <c r="DQ120" s="165"/>
      <c r="DR120" s="235"/>
      <c r="DS120" s="235"/>
      <c r="DT120" s="236"/>
    </row>
    <row r="121" spans="1:124" ht="70.5" customHeight="1" x14ac:dyDescent="0.25">
      <c r="A121" s="8" t="s">
        <v>12</v>
      </c>
      <c r="B121" s="12" t="s">
        <v>130</v>
      </c>
      <c r="C121" s="4" t="s">
        <v>50</v>
      </c>
      <c r="D121" s="4" t="s">
        <v>499</v>
      </c>
      <c r="E121" s="12"/>
      <c r="F121" s="9">
        <v>7734736</v>
      </c>
      <c r="G121" s="9" t="s">
        <v>242</v>
      </c>
      <c r="H121" s="10" t="s">
        <v>81</v>
      </c>
      <c r="I121" s="47" t="s">
        <v>56</v>
      </c>
      <c r="J121" s="54">
        <v>6.25</v>
      </c>
      <c r="K121" s="11">
        <v>0</v>
      </c>
      <c r="L121" s="6">
        <v>6.25</v>
      </c>
      <c r="M121" s="6">
        <v>0</v>
      </c>
      <c r="N121" s="6">
        <v>2485000</v>
      </c>
      <c r="O121" s="6">
        <v>0</v>
      </c>
      <c r="P121" s="6">
        <v>2485000</v>
      </c>
      <c r="Q121" s="6">
        <v>137000</v>
      </c>
      <c r="R121" s="6">
        <v>0</v>
      </c>
      <c r="S121" s="6">
        <v>0</v>
      </c>
      <c r="T121" s="11">
        <v>129576</v>
      </c>
      <c r="U121" s="11">
        <v>0</v>
      </c>
      <c r="V121" s="11">
        <v>129576</v>
      </c>
      <c r="W121" s="11">
        <v>0</v>
      </c>
      <c r="X121" s="11">
        <v>0</v>
      </c>
      <c r="Y121" s="11">
        <v>0</v>
      </c>
      <c r="Z121" s="59">
        <v>0</v>
      </c>
      <c r="AA121" s="84">
        <v>6.25</v>
      </c>
      <c r="AB121" s="6">
        <v>0</v>
      </c>
      <c r="AC121" s="6">
        <v>4149420</v>
      </c>
      <c r="AD121" s="6">
        <v>0</v>
      </c>
      <c r="AE121" s="7">
        <v>4149420</v>
      </c>
      <c r="AF121" s="7">
        <v>134000</v>
      </c>
      <c r="AG121" s="7">
        <v>0</v>
      </c>
      <c r="AH121" s="6">
        <v>0</v>
      </c>
      <c r="AI121" s="11">
        <v>56000</v>
      </c>
      <c r="AJ121" s="11">
        <v>0</v>
      </c>
      <c r="AK121" s="11">
        <v>56000</v>
      </c>
      <c r="AL121" s="11">
        <v>0</v>
      </c>
      <c r="AM121" s="11">
        <v>0</v>
      </c>
      <c r="AN121" s="11">
        <v>0</v>
      </c>
      <c r="AO121" s="11">
        <v>0</v>
      </c>
      <c r="AP121" s="11">
        <v>0</v>
      </c>
      <c r="AQ121" s="11">
        <v>0</v>
      </c>
      <c r="AR121" s="11">
        <v>0</v>
      </c>
      <c r="AS121" s="11">
        <v>0</v>
      </c>
      <c r="AT121" s="11">
        <v>0</v>
      </c>
      <c r="AU121" s="59">
        <v>0</v>
      </c>
      <c r="AV121" s="85">
        <v>6.25</v>
      </c>
      <c r="AW121" s="11">
        <v>0</v>
      </c>
      <c r="AX121" s="131">
        <v>6.25</v>
      </c>
      <c r="AY121" s="132">
        <v>0</v>
      </c>
      <c r="AZ121" s="7">
        <v>3294336</v>
      </c>
      <c r="BA121" s="7">
        <v>0</v>
      </c>
      <c r="BB121" s="7">
        <v>0</v>
      </c>
      <c r="BC121" s="7">
        <v>490000</v>
      </c>
      <c r="BD121" s="11">
        <v>0</v>
      </c>
      <c r="BE121" s="33">
        <v>490000</v>
      </c>
      <c r="BF121" s="33">
        <v>0</v>
      </c>
      <c r="BG121" s="33">
        <v>0</v>
      </c>
      <c r="BH121" s="33">
        <v>0</v>
      </c>
      <c r="BI121" s="7">
        <v>0</v>
      </c>
      <c r="BJ121" s="7">
        <v>0</v>
      </c>
      <c r="BK121" s="7">
        <v>0</v>
      </c>
      <c r="BL121" s="59">
        <v>0</v>
      </c>
      <c r="BM121" s="133">
        <v>7.25</v>
      </c>
      <c r="BN121" s="134">
        <v>0</v>
      </c>
      <c r="BO121" s="131">
        <v>7.25</v>
      </c>
      <c r="BP121" s="131">
        <v>0</v>
      </c>
      <c r="BQ121" s="7">
        <v>4602986</v>
      </c>
      <c r="BR121" s="7">
        <v>0</v>
      </c>
      <c r="BS121" s="7">
        <v>4602986</v>
      </c>
      <c r="BT121" s="117">
        <v>169688</v>
      </c>
      <c r="BU121" s="117">
        <v>0</v>
      </c>
      <c r="BV121" s="117">
        <v>0</v>
      </c>
      <c r="BW121" s="117">
        <v>169688</v>
      </c>
      <c r="BX121" s="117">
        <v>0</v>
      </c>
      <c r="BY121" s="117">
        <v>169688</v>
      </c>
      <c r="BZ121" s="117">
        <v>0</v>
      </c>
      <c r="CA121" s="117">
        <v>0</v>
      </c>
      <c r="CB121" s="117">
        <v>0</v>
      </c>
      <c r="CC121" s="117">
        <v>0</v>
      </c>
      <c r="CD121" s="117">
        <f>0</f>
        <v>0</v>
      </c>
      <c r="CE121" s="117">
        <f>0</f>
        <v>0</v>
      </c>
      <c r="CF121" s="118">
        <f>0</f>
        <v>0</v>
      </c>
      <c r="CG121" s="151">
        <v>7.25</v>
      </c>
      <c r="CH121" s="135">
        <v>0</v>
      </c>
      <c r="CI121" s="11">
        <v>5394870</v>
      </c>
      <c r="CJ121" s="11">
        <v>0</v>
      </c>
      <c r="CK121" s="11">
        <v>5394870</v>
      </c>
      <c r="CL121" s="11">
        <v>579000</v>
      </c>
      <c r="CM121" s="124">
        <v>0</v>
      </c>
      <c r="CN121" s="11">
        <v>579000</v>
      </c>
      <c r="CO121" s="11">
        <v>0</v>
      </c>
      <c r="CP121" s="11">
        <v>0</v>
      </c>
      <c r="CQ121" s="11">
        <v>0</v>
      </c>
      <c r="CR121" s="11">
        <v>0</v>
      </c>
      <c r="CS121" s="11">
        <v>0</v>
      </c>
      <c r="CT121" s="11">
        <v>0</v>
      </c>
      <c r="CU121" s="11">
        <v>0</v>
      </c>
      <c r="CV121" s="11">
        <f>0</f>
        <v>0</v>
      </c>
      <c r="CW121" s="11">
        <f>0</f>
        <v>0</v>
      </c>
      <c r="CX121" s="59">
        <f>0</f>
        <v>0</v>
      </c>
      <c r="CY121" s="230">
        <v>7.25</v>
      </c>
      <c r="CZ121" s="124">
        <v>0</v>
      </c>
      <c r="DA121" s="136">
        <v>7.25</v>
      </c>
      <c r="DB121" s="136">
        <v>0</v>
      </c>
      <c r="DC121" s="136">
        <v>7.25</v>
      </c>
      <c r="DD121" s="136">
        <v>0</v>
      </c>
      <c r="DE121" s="124">
        <v>5947981</v>
      </c>
      <c r="DF121" s="124">
        <v>0</v>
      </c>
      <c r="DG121" s="124">
        <v>5947981</v>
      </c>
      <c r="DH121" s="124">
        <v>686000</v>
      </c>
      <c r="DI121" s="124">
        <v>0</v>
      </c>
      <c r="DJ121" s="124">
        <v>686000</v>
      </c>
      <c r="DK121" s="124">
        <v>0</v>
      </c>
      <c r="DL121" s="124">
        <v>0</v>
      </c>
      <c r="DM121" s="124">
        <v>0</v>
      </c>
      <c r="DN121" s="124">
        <v>0</v>
      </c>
      <c r="DO121" s="124">
        <v>0</v>
      </c>
      <c r="DP121" s="124">
        <v>0</v>
      </c>
      <c r="DQ121" s="219">
        <v>0</v>
      </c>
      <c r="DR121" s="124">
        <f>0</f>
        <v>0</v>
      </c>
      <c r="DS121" s="124">
        <f>0</f>
        <v>0</v>
      </c>
      <c r="DT121" s="137">
        <f>0</f>
        <v>0</v>
      </c>
    </row>
    <row r="122" spans="1:124" ht="70.5" customHeight="1" x14ac:dyDescent="0.25">
      <c r="A122" s="8" t="s">
        <v>131</v>
      </c>
      <c r="B122" s="9">
        <v>71173854</v>
      </c>
      <c r="C122" s="4" t="s">
        <v>80</v>
      </c>
      <c r="D122" s="4" t="s">
        <v>500</v>
      </c>
      <c r="E122" s="9"/>
      <c r="F122" s="9">
        <v>5285192</v>
      </c>
      <c r="G122" s="9" t="s">
        <v>319</v>
      </c>
      <c r="H122" s="10" t="s">
        <v>77</v>
      </c>
      <c r="I122" s="47" t="s">
        <v>56</v>
      </c>
      <c r="J122" s="54">
        <v>1.6</v>
      </c>
      <c r="K122" s="11">
        <v>0</v>
      </c>
      <c r="L122" s="6">
        <v>1.6</v>
      </c>
      <c r="M122" s="6">
        <v>0</v>
      </c>
      <c r="N122" s="6">
        <v>300000</v>
      </c>
      <c r="O122" s="6">
        <v>0</v>
      </c>
      <c r="P122" s="6">
        <v>300000</v>
      </c>
      <c r="Q122" s="6">
        <v>0</v>
      </c>
      <c r="R122" s="6">
        <v>0</v>
      </c>
      <c r="S122" s="6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59">
        <v>0</v>
      </c>
      <c r="AA122" s="84">
        <v>1.6</v>
      </c>
      <c r="AB122" s="6">
        <v>0</v>
      </c>
      <c r="AC122" s="6">
        <v>394000</v>
      </c>
      <c r="AD122" s="6">
        <v>0</v>
      </c>
      <c r="AE122" s="7">
        <v>394000</v>
      </c>
      <c r="AF122" s="7" t="s">
        <v>233</v>
      </c>
      <c r="AG122" s="7">
        <v>0</v>
      </c>
      <c r="AH122" s="6">
        <v>0</v>
      </c>
      <c r="AI122" s="11" t="s">
        <v>233</v>
      </c>
      <c r="AJ122" s="11">
        <v>0</v>
      </c>
      <c r="AK122" s="11">
        <v>0</v>
      </c>
      <c r="AL122" s="11">
        <v>0</v>
      </c>
      <c r="AM122" s="11">
        <v>0</v>
      </c>
      <c r="AN122" s="11">
        <v>0</v>
      </c>
      <c r="AO122" s="11">
        <v>0</v>
      </c>
      <c r="AP122" s="11">
        <v>0</v>
      </c>
      <c r="AQ122" s="11">
        <v>0</v>
      </c>
      <c r="AR122" s="11">
        <v>0</v>
      </c>
      <c r="AS122" s="11">
        <v>0</v>
      </c>
      <c r="AT122" s="11">
        <v>0</v>
      </c>
      <c r="AU122" s="59">
        <v>0</v>
      </c>
      <c r="AV122" s="85">
        <v>1.6</v>
      </c>
      <c r="AW122" s="11">
        <v>0</v>
      </c>
      <c r="AX122" s="131">
        <v>1.6</v>
      </c>
      <c r="AY122" s="132">
        <v>0</v>
      </c>
      <c r="AZ122" s="7">
        <v>545484</v>
      </c>
      <c r="BA122" s="7">
        <v>0</v>
      </c>
      <c r="BB122" s="7">
        <v>0</v>
      </c>
      <c r="BC122" s="7">
        <v>0</v>
      </c>
      <c r="BD122" s="11">
        <v>0</v>
      </c>
      <c r="BE122" s="33">
        <v>0</v>
      </c>
      <c r="BF122" s="33">
        <v>0</v>
      </c>
      <c r="BG122" s="7">
        <v>0</v>
      </c>
      <c r="BH122" s="33">
        <v>0</v>
      </c>
      <c r="BI122" s="7">
        <v>0</v>
      </c>
      <c r="BJ122" s="7">
        <v>0</v>
      </c>
      <c r="BK122" s="7">
        <v>0</v>
      </c>
      <c r="BL122" s="59">
        <v>0</v>
      </c>
      <c r="BM122" s="133">
        <v>1.6</v>
      </c>
      <c r="BN122" s="134">
        <v>0</v>
      </c>
      <c r="BO122" s="131">
        <v>1.6</v>
      </c>
      <c r="BP122" s="131">
        <v>0</v>
      </c>
      <c r="BQ122" s="7">
        <v>625152</v>
      </c>
      <c r="BR122" s="7">
        <v>0</v>
      </c>
      <c r="BS122" s="7">
        <v>625152</v>
      </c>
      <c r="BT122" s="117">
        <v>0</v>
      </c>
      <c r="BU122" s="117">
        <v>0</v>
      </c>
      <c r="BV122" s="117">
        <v>0</v>
      </c>
      <c r="BW122" s="117">
        <v>0</v>
      </c>
      <c r="BX122" s="117">
        <v>0</v>
      </c>
      <c r="BY122" s="117">
        <v>0</v>
      </c>
      <c r="BZ122" s="117">
        <v>0</v>
      </c>
      <c r="CA122" s="117">
        <v>0</v>
      </c>
      <c r="CB122" s="117">
        <v>0</v>
      </c>
      <c r="CC122" s="117">
        <v>0</v>
      </c>
      <c r="CD122" s="117">
        <f>0</f>
        <v>0</v>
      </c>
      <c r="CE122" s="117">
        <f>0</f>
        <v>0</v>
      </c>
      <c r="CF122" s="118">
        <f>0</f>
        <v>0</v>
      </c>
      <c r="CG122" s="151">
        <v>1.6</v>
      </c>
      <c r="CH122" s="135">
        <v>0</v>
      </c>
      <c r="CI122" s="11">
        <v>520000</v>
      </c>
      <c r="CJ122" s="11">
        <v>0</v>
      </c>
      <c r="CK122" s="11">
        <v>520000</v>
      </c>
      <c r="CL122" s="11">
        <v>0</v>
      </c>
      <c r="CM122" s="124">
        <v>0</v>
      </c>
      <c r="CN122" s="11">
        <v>0</v>
      </c>
      <c r="CO122" s="11">
        <v>0</v>
      </c>
      <c r="CP122" s="11">
        <v>0</v>
      </c>
      <c r="CQ122" s="11">
        <v>0</v>
      </c>
      <c r="CR122" s="11">
        <v>0</v>
      </c>
      <c r="CS122" s="11">
        <v>0</v>
      </c>
      <c r="CT122" s="11">
        <v>0</v>
      </c>
      <c r="CU122" s="11">
        <v>0</v>
      </c>
      <c r="CV122" s="11">
        <f>0</f>
        <v>0</v>
      </c>
      <c r="CW122" s="11">
        <f>0</f>
        <v>0</v>
      </c>
      <c r="CX122" s="59">
        <f>0</f>
        <v>0</v>
      </c>
      <c r="CY122" s="230">
        <v>1.6</v>
      </c>
      <c r="CZ122" s="124">
        <v>0</v>
      </c>
      <c r="DA122" s="136">
        <v>1.6</v>
      </c>
      <c r="DB122" s="136">
        <v>0</v>
      </c>
      <c r="DC122" s="136">
        <v>1.6</v>
      </c>
      <c r="DD122" s="136">
        <v>0</v>
      </c>
      <c r="DE122" s="124">
        <v>100000</v>
      </c>
      <c r="DF122" s="124">
        <v>0</v>
      </c>
      <c r="DG122" s="124">
        <v>100000</v>
      </c>
      <c r="DH122" s="124">
        <v>0</v>
      </c>
      <c r="DI122" s="124">
        <v>0</v>
      </c>
      <c r="DJ122" s="124">
        <v>0</v>
      </c>
      <c r="DK122" s="124">
        <v>0</v>
      </c>
      <c r="DL122" s="124">
        <v>0</v>
      </c>
      <c r="DM122" s="124">
        <v>0</v>
      </c>
      <c r="DN122" s="124">
        <v>0</v>
      </c>
      <c r="DO122" s="124">
        <v>0</v>
      </c>
      <c r="DP122" s="124">
        <v>0</v>
      </c>
      <c r="DQ122" s="219">
        <v>0</v>
      </c>
      <c r="DR122" s="124">
        <f>0</f>
        <v>0</v>
      </c>
      <c r="DS122" s="124">
        <f>0</f>
        <v>0</v>
      </c>
      <c r="DT122" s="137">
        <f>0</f>
        <v>0</v>
      </c>
    </row>
    <row r="123" spans="1:124" ht="70.5" customHeight="1" x14ac:dyDescent="0.25">
      <c r="A123" s="8" t="s">
        <v>131</v>
      </c>
      <c r="B123" s="9">
        <v>71173854</v>
      </c>
      <c r="C123" s="4" t="s">
        <v>80</v>
      </c>
      <c r="D123" s="4" t="s">
        <v>500</v>
      </c>
      <c r="E123" s="9"/>
      <c r="F123" s="9">
        <v>5861633</v>
      </c>
      <c r="G123" s="9" t="s">
        <v>271</v>
      </c>
      <c r="H123" s="10" t="s">
        <v>51</v>
      </c>
      <c r="I123" s="47" t="s">
        <v>39</v>
      </c>
      <c r="J123" s="54">
        <v>2.1</v>
      </c>
      <c r="K123" s="11">
        <v>0</v>
      </c>
      <c r="L123" s="6">
        <v>2.1</v>
      </c>
      <c r="M123" s="6">
        <v>0</v>
      </c>
      <c r="N123" s="6">
        <v>553000</v>
      </c>
      <c r="O123" s="6">
        <v>0</v>
      </c>
      <c r="P123" s="6">
        <v>553000</v>
      </c>
      <c r="Q123" s="6">
        <v>0</v>
      </c>
      <c r="R123" s="6">
        <v>0</v>
      </c>
      <c r="S123" s="6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59">
        <v>0</v>
      </c>
      <c r="AA123" s="84">
        <v>2.1</v>
      </c>
      <c r="AB123" s="6">
        <v>0</v>
      </c>
      <c r="AC123" s="6">
        <v>586000</v>
      </c>
      <c r="AD123" s="6">
        <v>0</v>
      </c>
      <c r="AE123" s="7">
        <v>586000</v>
      </c>
      <c r="AF123" s="7" t="s">
        <v>233</v>
      </c>
      <c r="AG123" s="7">
        <v>0</v>
      </c>
      <c r="AH123" s="6">
        <v>0</v>
      </c>
      <c r="AI123" s="11" t="s">
        <v>233</v>
      </c>
      <c r="AJ123" s="11">
        <v>0</v>
      </c>
      <c r="AK123" s="11">
        <v>0</v>
      </c>
      <c r="AL123" s="11">
        <v>0</v>
      </c>
      <c r="AM123" s="11">
        <v>0</v>
      </c>
      <c r="AN123" s="11">
        <v>0</v>
      </c>
      <c r="AO123" s="11">
        <v>0</v>
      </c>
      <c r="AP123" s="11">
        <v>0</v>
      </c>
      <c r="AQ123" s="11">
        <v>0</v>
      </c>
      <c r="AR123" s="11">
        <v>0</v>
      </c>
      <c r="AS123" s="11">
        <v>0</v>
      </c>
      <c r="AT123" s="11">
        <v>0</v>
      </c>
      <c r="AU123" s="59">
        <v>0</v>
      </c>
      <c r="AV123" s="85">
        <v>2.1</v>
      </c>
      <c r="AW123" s="11">
        <v>0</v>
      </c>
      <c r="AX123" s="131">
        <v>2.1</v>
      </c>
      <c r="AY123" s="132">
        <v>0</v>
      </c>
      <c r="AZ123" s="7">
        <v>1043901</v>
      </c>
      <c r="BA123" s="7">
        <v>0</v>
      </c>
      <c r="BB123" s="7">
        <v>0</v>
      </c>
      <c r="BC123" s="7">
        <v>0</v>
      </c>
      <c r="BD123" s="11">
        <v>0</v>
      </c>
      <c r="BE123" s="33">
        <v>0</v>
      </c>
      <c r="BF123" s="33">
        <v>0</v>
      </c>
      <c r="BG123" s="33">
        <v>0</v>
      </c>
      <c r="BH123" s="33">
        <v>0</v>
      </c>
      <c r="BI123" s="7">
        <v>0</v>
      </c>
      <c r="BJ123" s="7">
        <v>0</v>
      </c>
      <c r="BK123" s="7">
        <v>0</v>
      </c>
      <c r="BL123" s="59">
        <v>0</v>
      </c>
      <c r="BM123" s="133">
        <v>2.1</v>
      </c>
      <c r="BN123" s="134">
        <v>0</v>
      </c>
      <c r="BO123" s="131">
        <v>2.1</v>
      </c>
      <c r="BP123" s="131">
        <v>0</v>
      </c>
      <c r="BQ123" s="7">
        <v>1006200</v>
      </c>
      <c r="BR123" s="7">
        <v>0</v>
      </c>
      <c r="BS123" s="7">
        <v>1006200</v>
      </c>
      <c r="BT123" s="117">
        <v>0</v>
      </c>
      <c r="BU123" s="117">
        <v>0</v>
      </c>
      <c r="BV123" s="117">
        <v>0</v>
      </c>
      <c r="BW123" s="117">
        <v>0</v>
      </c>
      <c r="BX123" s="117">
        <v>0</v>
      </c>
      <c r="BY123" s="117">
        <v>0</v>
      </c>
      <c r="BZ123" s="117">
        <v>0</v>
      </c>
      <c r="CA123" s="117">
        <v>0</v>
      </c>
      <c r="CB123" s="117">
        <v>0</v>
      </c>
      <c r="CC123" s="117">
        <v>0</v>
      </c>
      <c r="CD123" s="117">
        <f>0</f>
        <v>0</v>
      </c>
      <c r="CE123" s="117">
        <f>0</f>
        <v>0</v>
      </c>
      <c r="CF123" s="118">
        <f>0</f>
        <v>0</v>
      </c>
      <c r="CG123" s="151">
        <v>2.1</v>
      </c>
      <c r="CH123" s="135">
        <v>0</v>
      </c>
      <c r="CI123" s="11">
        <v>1137973</v>
      </c>
      <c r="CJ123" s="11">
        <v>0</v>
      </c>
      <c r="CK123" s="11">
        <v>1137973</v>
      </c>
      <c r="CL123" s="11">
        <v>0</v>
      </c>
      <c r="CM123" s="124">
        <v>0</v>
      </c>
      <c r="CN123" s="11">
        <v>0</v>
      </c>
      <c r="CO123" s="11">
        <v>0</v>
      </c>
      <c r="CP123" s="11">
        <v>0</v>
      </c>
      <c r="CQ123" s="11">
        <v>0</v>
      </c>
      <c r="CR123" s="11">
        <v>0</v>
      </c>
      <c r="CS123" s="11">
        <v>0</v>
      </c>
      <c r="CT123" s="11">
        <v>0</v>
      </c>
      <c r="CU123" s="11">
        <v>0</v>
      </c>
      <c r="CV123" s="11">
        <f>0</f>
        <v>0</v>
      </c>
      <c r="CW123" s="11">
        <f>0</f>
        <v>0</v>
      </c>
      <c r="CX123" s="59">
        <f>0</f>
        <v>0</v>
      </c>
      <c r="CY123" s="230">
        <v>2.1</v>
      </c>
      <c r="CZ123" s="124">
        <v>0</v>
      </c>
      <c r="DA123" s="136">
        <v>2.1</v>
      </c>
      <c r="DB123" s="136">
        <v>0</v>
      </c>
      <c r="DC123" s="136">
        <v>2.1</v>
      </c>
      <c r="DD123" s="136">
        <v>0</v>
      </c>
      <c r="DE123" s="124">
        <v>618516</v>
      </c>
      <c r="DF123" s="124">
        <v>0</v>
      </c>
      <c r="DG123" s="124">
        <v>618516</v>
      </c>
      <c r="DH123" s="124">
        <v>0</v>
      </c>
      <c r="DI123" s="124">
        <v>0</v>
      </c>
      <c r="DJ123" s="124">
        <v>0</v>
      </c>
      <c r="DK123" s="124">
        <v>0</v>
      </c>
      <c r="DL123" s="124">
        <v>0</v>
      </c>
      <c r="DM123" s="124">
        <v>0</v>
      </c>
      <c r="DN123" s="124">
        <v>0</v>
      </c>
      <c r="DO123" s="124">
        <v>0</v>
      </c>
      <c r="DP123" s="124">
        <v>0</v>
      </c>
      <c r="DQ123" s="219">
        <v>0</v>
      </c>
      <c r="DR123" s="124">
        <f>0</f>
        <v>0</v>
      </c>
      <c r="DS123" s="124">
        <f>0</f>
        <v>0</v>
      </c>
      <c r="DT123" s="137">
        <f>0</f>
        <v>0</v>
      </c>
    </row>
    <row r="124" spans="1:124" ht="70.5" customHeight="1" x14ac:dyDescent="0.25">
      <c r="A124" s="8" t="s">
        <v>20</v>
      </c>
      <c r="B124" s="9">
        <v>25405080</v>
      </c>
      <c r="C124" s="4" t="s">
        <v>74</v>
      </c>
      <c r="D124" s="4" t="s">
        <v>501</v>
      </c>
      <c r="E124" s="9"/>
      <c r="F124" s="9">
        <v>4873800</v>
      </c>
      <c r="G124" s="9" t="s">
        <v>20</v>
      </c>
      <c r="H124" s="10" t="s">
        <v>77</v>
      </c>
      <c r="I124" s="47" t="s">
        <v>56</v>
      </c>
      <c r="J124" s="54">
        <v>8.4</v>
      </c>
      <c r="K124" s="11">
        <v>0</v>
      </c>
      <c r="L124" s="6">
        <v>8.4</v>
      </c>
      <c r="M124" s="6">
        <v>0</v>
      </c>
      <c r="N124" s="6">
        <v>2357000</v>
      </c>
      <c r="O124" s="6">
        <v>0</v>
      </c>
      <c r="P124" s="6">
        <v>2357000</v>
      </c>
      <c r="Q124" s="6">
        <v>121000</v>
      </c>
      <c r="R124" s="6">
        <v>0</v>
      </c>
      <c r="S124" s="6">
        <v>0</v>
      </c>
      <c r="T124" s="11">
        <v>174150</v>
      </c>
      <c r="U124" s="11">
        <v>0</v>
      </c>
      <c r="V124" s="11">
        <v>174150</v>
      </c>
      <c r="W124" s="11">
        <v>0</v>
      </c>
      <c r="X124" s="11">
        <v>0</v>
      </c>
      <c r="Y124" s="11">
        <v>0</v>
      </c>
      <c r="Z124" s="59">
        <v>0</v>
      </c>
      <c r="AA124" s="84">
        <v>8.4</v>
      </c>
      <c r="AB124" s="6">
        <v>0</v>
      </c>
      <c r="AC124" s="6">
        <v>3389714</v>
      </c>
      <c r="AD124" s="6">
        <v>0</v>
      </c>
      <c r="AE124" s="7">
        <v>3389714</v>
      </c>
      <c r="AF124" s="7">
        <v>180000</v>
      </c>
      <c r="AG124" s="7">
        <v>0</v>
      </c>
      <c r="AH124" s="6">
        <v>0</v>
      </c>
      <c r="AI124" s="11">
        <v>76000</v>
      </c>
      <c r="AJ124" s="11">
        <v>0</v>
      </c>
      <c r="AK124" s="11">
        <v>76000</v>
      </c>
      <c r="AL124" s="11">
        <v>0</v>
      </c>
      <c r="AM124" s="11">
        <v>0</v>
      </c>
      <c r="AN124" s="11">
        <v>0</v>
      </c>
      <c r="AO124" s="11">
        <v>0</v>
      </c>
      <c r="AP124" s="11">
        <v>0</v>
      </c>
      <c r="AQ124" s="11">
        <v>0</v>
      </c>
      <c r="AR124" s="11">
        <v>0</v>
      </c>
      <c r="AS124" s="11">
        <v>0</v>
      </c>
      <c r="AT124" s="11">
        <v>0</v>
      </c>
      <c r="AU124" s="59">
        <v>0</v>
      </c>
      <c r="AV124" s="85">
        <v>10.4</v>
      </c>
      <c r="AW124" s="11">
        <v>0</v>
      </c>
      <c r="AX124" s="131">
        <v>10.4</v>
      </c>
      <c r="AY124" s="132">
        <v>0</v>
      </c>
      <c r="AZ124" s="7">
        <v>3826609</v>
      </c>
      <c r="BA124" s="7">
        <v>0</v>
      </c>
      <c r="BB124" s="7">
        <v>0</v>
      </c>
      <c r="BC124" s="7">
        <v>490000</v>
      </c>
      <c r="BD124" s="11">
        <v>0</v>
      </c>
      <c r="BE124" s="33">
        <v>490000</v>
      </c>
      <c r="BF124" s="33">
        <v>0</v>
      </c>
      <c r="BG124" s="7">
        <v>0</v>
      </c>
      <c r="BH124" s="33">
        <v>0</v>
      </c>
      <c r="BI124" s="7">
        <v>0</v>
      </c>
      <c r="BJ124" s="7">
        <v>0</v>
      </c>
      <c r="BK124" s="7">
        <v>0</v>
      </c>
      <c r="BL124" s="59">
        <v>0</v>
      </c>
      <c r="BM124" s="133">
        <v>10.4</v>
      </c>
      <c r="BN124" s="134">
        <v>0</v>
      </c>
      <c r="BO124" s="131">
        <v>10.4</v>
      </c>
      <c r="BP124" s="131">
        <v>0</v>
      </c>
      <c r="BQ124" s="7">
        <v>4853042</v>
      </c>
      <c r="BR124" s="7">
        <v>0</v>
      </c>
      <c r="BS124" s="7">
        <v>4853042</v>
      </c>
      <c r="BT124" s="117">
        <v>490000</v>
      </c>
      <c r="BU124" s="117">
        <v>0</v>
      </c>
      <c r="BV124" s="117">
        <v>0</v>
      </c>
      <c r="BW124" s="117">
        <v>264000</v>
      </c>
      <c r="BX124" s="117">
        <v>0</v>
      </c>
      <c r="BY124" s="117">
        <v>264000</v>
      </c>
      <c r="BZ124" s="117">
        <v>0</v>
      </c>
      <c r="CA124" s="117">
        <v>0</v>
      </c>
      <c r="CB124" s="117">
        <v>0</v>
      </c>
      <c r="CC124" s="117">
        <v>0</v>
      </c>
      <c r="CD124" s="117">
        <f>0</f>
        <v>0</v>
      </c>
      <c r="CE124" s="117">
        <f>0</f>
        <v>0</v>
      </c>
      <c r="CF124" s="118">
        <f>0</f>
        <v>0</v>
      </c>
      <c r="CG124" s="151">
        <v>10.4</v>
      </c>
      <c r="CH124" s="135">
        <v>0</v>
      </c>
      <c r="CI124" s="11">
        <v>6500000</v>
      </c>
      <c r="CJ124" s="11">
        <v>0</v>
      </c>
      <c r="CK124" s="11">
        <v>6500000</v>
      </c>
      <c r="CL124" s="11">
        <v>800000</v>
      </c>
      <c r="CM124" s="124">
        <v>0</v>
      </c>
      <c r="CN124" s="11">
        <v>800000</v>
      </c>
      <c r="CO124" s="11">
        <v>0</v>
      </c>
      <c r="CP124" s="11">
        <v>0</v>
      </c>
      <c r="CQ124" s="11">
        <v>0</v>
      </c>
      <c r="CR124" s="11">
        <v>0</v>
      </c>
      <c r="CS124" s="11">
        <v>0</v>
      </c>
      <c r="CT124" s="11">
        <v>0</v>
      </c>
      <c r="CU124" s="11">
        <v>0</v>
      </c>
      <c r="CV124" s="11">
        <f>0</f>
        <v>0</v>
      </c>
      <c r="CW124" s="11">
        <f>0</f>
        <v>0</v>
      </c>
      <c r="CX124" s="59">
        <f>0</f>
        <v>0</v>
      </c>
      <c r="CY124" s="230">
        <v>10.4</v>
      </c>
      <c r="CZ124" s="124">
        <v>0</v>
      </c>
      <c r="DA124" s="136">
        <v>10.4</v>
      </c>
      <c r="DB124" s="136">
        <v>0</v>
      </c>
      <c r="DC124" s="136">
        <v>10.4</v>
      </c>
      <c r="DD124" s="136">
        <v>0</v>
      </c>
      <c r="DE124" s="124">
        <v>6671844</v>
      </c>
      <c r="DF124" s="124">
        <v>0</v>
      </c>
      <c r="DG124" s="124">
        <v>6671844</v>
      </c>
      <c r="DH124" s="124">
        <v>950000</v>
      </c>
      <c r="DI124" s="124">
        <v>0</v>
      </c>
      <c r="DJ124" s="124">
        <v>950000</v>
      </c>
      <c r="DK124" s="124">
        <v>0</v>
      </c>
      <c r="DL124" s="124">
        <v>0</v>
      </c>
      <c r="DM124" s="124">
        <v>0</v>
      </c>
      <c r="DN124" s="124">
        <v>0</v>
      </c>
      <c r="DO124" s="124">
        <v>0</v>
      </c>
      <c r="DP124" s="124">
        <v>0</v>
      </c>
      <c r="DQ124" s="219">
        <v>0</v>
      </c>
      <c r="DR124" s="124">
        <f>0</f>
        <v>0</v>
      </c>
      <c r="DS124" s="124">
        <f>0</f>
        <v>0</v>
      </c>
      <c r="DT124" s="137">
        <f>0</f>
        <v>0</v>
      </c>
    </row>
    <row r="125" spans="1:124" ht="70.5" customHeight="1" x14ac:dyDescent="0.25">
      <c r="A125" s="8" t="s">
        <v>132</v>
      </c>
      <c r="B125" s="12" t="s">
        <v>133</v>
      </c>
      <c r="C125" s="4" t="s">
        <v>134</v>
      </c>
      <c r="D125" s="4" t="s">
        <v>502</v>
      </c>
      <c r="E125" s="12"/>
      <c r="F125" s="9">
        <v>2700736</v>
      </c>
      <c r="G125" s="9" t="s">
        <v>282</v>
      </c>
      <c r="H125" s="10" t="s">
        <v>81</v>
      </c>
      <c r="I125" s="47" t="s">
        <v>62</v>
      </c>
      <c r="J125" s="54">
        <v>3.9</v>
      </c>
      <c r="K125" s="11">
        <v>0</v>
      </c>
      <c r="L125" s="6">
        <v>4.9000000000000004</v>
      </c>
      <c r="M125" s="6">
        <v>0</v>
      </c>
      <c r="N125" s="6">
        <v>1382000</v>
      </c>
      <c r="O125" s="6">
        <v>0</v>
      </c>
      <c r="P125" s="6">
        <v>1382000</v>
      </c>
      <c r="Q125" s="6">
        <v>0</v>
      </c>
      <c r="R125" s="6">
        <v>0</v>
      </c>
      <c r="S125" s="6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59">
        <v>0</v>
      </c>
      <c r="AA125" s="84">
        <v>4.9000000000000004</v>
      </c>
      <c r="AB125" s="6">
        <v>0</v>
      </c>
      <c r="AC125" s="6">
        <v>1517859</v>
      </c>
      <c r="AD125" s="6">
        <v>0</v>
      </c>
      <c r="AE125" s="7">
        <v>1517859</v>
      </c>
      <c r="AF125" s="7" t="s">
        <v>233</v>
      </c>
      <c r="AG125" s="7">
        <v>0</v>
      </c>
      <c r="AH125" s="6">
        <v>0</v>
      </c>
      <c r="AI125" s="11">
        <v>44000</v>
      </c>
      <c r="AJ125" s="11">
        <v>0</v>
      </c>
      <c r="AK125" s="11">
        <v>44000</v>
      </c>
      <c r="AL125" s="11">
        <v>0</v>
      </c>
      <c r="AM125" s="11">
        <v>0</v>
      </c>
      <c r="AN125" s="11">
        <v>0</v>
      </c>
      <c r="AO125" s="11">
        <v>0</v>
      </c>
      <c r="AP125" s="11">
        <v>0</v>
      </c>
      <c r="AQ125" s="11">
        <v>0</v>
      </c>
      <c r="AR125" s="11">
        <v>0</v>
      </c>
      <c r="AS125" s="11">
        <v>0</v>
      </c>
      <c r="AT125" s="11">
        <v>0</v>
      </c>
      <c r="AU125" s="59">
        <v>0</v>
      </c>
      <c r="AV125" s="85">
        <v>4.9000000000000004</v>
      </c>
      <c r="AW125" s="11">
        <v>0</v>
      </c>
      <c r="AX125" s="131">
        <v>4.9000000000000004</v>
      </c>
      <c r="AY125" s="132">
        <v>0</v>
      </c>
      <c r="AZ125" s="7">
        <v>2130592</v>
      </c>
      <c r="BA125" s="7">
        <v>0</v>
      </c>
      <c r="BB125" s="7">
        <v>0</v>
      </c>
      <c r="BC125" s="7">
        <v>0</v>
      </c>
      <c r="BD125" s="11">
        <v>0</v>
      </c>
      <c r="BE125" s="33">
        <v>0</v>
      </c>
      <c r="BF125" s="33">
        <v>0</v>
      </c>
      <c r="BG125" s="33">
        <v>0</v>
      </c>
      <c r="BH125" s="33">
        <v>0</v>
      </c>
      <c r="BI125" s="7">
        <v>0</v>
      </c>
      <c r="BJ125" s="7">
        <v>0</v>
      </c>
      <c r="BK125" s="7">
        <v>0</v>
      </c>
      <c r="BL125" s="59">
        <v>0</v>
      </c>
      <c r="BM125" s="133">
        <v>4.9000000000000004</v>
      </c>
      <c r="BN125" s="134">
        <v>0</v>
      </c>
      <c r="BO125" s="131">
        <v>4.9000000000000004</v>
      </c>
      <c r="BP125" s="131">
        <v>0</v>
      </c>
      <c r="BQ125" s="7">
        <v>1923600</v>
      </c>
      <c r="BR125" s="7">
        <v>0</v>
      </c>
      <c r="BS125" s="7">
        <v>1923600</v>
      </c>
      <c r="BT125" s="117">
        <v>0</v>
      </c>
      <c r="BU125" s="117">
        <v>0</v>
      </c>
      <c r="BV125" s="117">
        <v>0</v>
      </c>
      <c r="BW125" s="117">
        <v>0</v>
      </c>
      <c r="BX125" s="117">
        <v>0</v>
      </c>
      <c r="BY125" s="117">
        <v>0</v>
      </c>
      <c r="BZ125" s="117">
        <v>0</v>
      </c>
      <c r="CA125" s="117">
        <v>0</v>
      </c>
      <c r="CB125" s="117">
        <v>0</v>
      </c>
      <c r="CC125" s="117">
        <v>0</v>
      </c>
      <c r="CD125" s="117">
        <f>0</f>
        <v>0</v>
      </c>
      <c r="CE125" s="117">
        <f>0</f>
        <v>0</v>
      </c>
      <c r="CF125" s="118">
        <f>0</f>
        <v>0</v>
      </c>
      <c r="CG125" s="151">
        <v>4.9000000000000004</v>
      </c>
      <c r="CH125" s="135">
        <v>0</v>
      </c>
      <c r="CI125" s="11">
        <v>2744304</v>
      </c>
      <c r="CJ125" s="11">
        <v>0</v>
      </c>
      <c r="CK125" s="11">
        <v>2744304</v>
      </c>
      <c r="CL125" s="11">
        <v>0</v>
      </c>
      <c r="CM125" s="124">
        <v>0</v>
      </c>
      <c r="CN125" s="11">
        <v>0</v>
      </c>
      <c r="CO125" s="11">
        <v>0</v>
      </c>
      <c r="CP125" s="11">
        <v>0</v>
      </c>
      <c r="CQ125" s="11">
        <v>0</v>
      </c>
      <c r="CR125" s="11">
        <v>0</v>
      </c>
      <c r="CS125" s="11">
        <v>0</v>
      </c>
      <c r="CT125" s="11">
        <v>0</v>
      </c>
      <c r="CU125" s="11">
        <v>0</v>
      </c>
      <c r="CV125" s="11">
        <f>0</f>
        <v>0</v>
      </c>
      <c r="CW125" s="11">
        <f>0</f>
        <v>0</v>
      </c>
      <c r="CX125" s="59">
        <f>0</f>
        <v>0</v>
      </c>
      <c r="CY125" s="230">
        <v>4.9000000000000004</v>
      </c>
      <c r="CZ125" s="124">
        <v>0</v>
      </c>
      <c r="DA125" s="136">
        <v>4.9000000000000004</v>
      </c>
      <c r="DB125" s="136">
        <v>0</v>
      </c>
      <c r="DC125" s="136">
        <v>4.9000000000000004</v>
      </c>
      <c r="DD125" s="136">
        <v>0</v>
      </c>
      <c r="DE125" s="124">
        <v>2881520</v>
      </c>
      <c r="DF125" s="124">
        <v>0</v>
      </c>
      <c r="DG125" s="124">
        <v>2881520</v>
      </c>
      <c r="DH125" s="124">
        <v>0</v>
      </c>
      <c r="DI125" s="124">
        <v>0</v>
      </c>
      <c r="DJ125" s="124">
        <v>0</v>
      </c>
      <c r="DK125" s="124">
        <v>0</v>
      </c>
      <c r="DL125" s="124">
        <v>0</v>
      </c>
      <c r="DM125" s="124">
        <v>0</v>
      </c>
      <c r="DN125" s="124">
        <v>0</v>
      </c>
      <c r="DO125" s="124">
        <v>0</v>
      </c>
      <c r="DP125" s="124">
        <v>0</v>
      </c>
      <c r="DQ125" s="219">
        <v>0</v>
      </c>
      <c r="DR125" s="124">
        <f>0</f>
        <v>0</v>
      </c>
      <c r="DS125" s="124">
        <f>0</f>
        <v>0</v>
      </c>
      <c r="DT125" s="137">
        <f>0</f>
        <v>0</v>
      </c>
    </row>
    <row r="126" spans="1:124" ht="70.5" customHeight="1" x14ac:dyDescent="0.25">
      <c r="A126" s="8" t="s">
        <v>135</v>
      </c>
      <c r="B126" s="12" t="s">
        <v>136</v>
      </c>
      <c r="C126" s="4" t="s">
        <v>134</v>
      </c>
      <c r="D126" s="4" t="s">
        <v>503</v>
      </c>
      <c r="E126" s="12"/>
      <c r="F126" s="9">
        <v>8598927</v>
      </c>
      <c r="G126" s="9" t="s">
        <v>135</v>
      </c>
      <c r="H126" s="10" t="s">
        <v>81</v>
      </c>
      <c r="I126" s="47" t="s">
        <v>56</v>
      </c>
      <c r="J126" s="54">
        <v>3.1</v>
      </c>
      <c r="K126" s="11">
        <v>0</v>
      </c>
      <c r="L126" s="6">
        <v>3.1</v>
      </c>
      <c r="M126" s="6">
        <v>0</v>
      </c>
      <c r="N126" s="6">
        <v>492000</v>
      </c>
      <c r="O126" s="6">
        <v>0</v>
      </c>
      <c r="P126" s="6">
        <v>492000</v>
      </c>
      <c r="Q126" s="6">
        <v>0</v>
      </c>
      <c r="R126" s="6">
        <v>0</v>
      </c>
      <c r="S126" s="6">
        <v>0</v>
      </c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0</v>
      </c>
      <c r="Z126" s="59">
        <v>0</v>
      </c>
      <c r="AA126" s="84">
        <v>3.1</v>
      </c>
      <c r="AB126" s="6">
        <v>0</v>
      </c>
      <c r="AC126" s="6">
        <v>495000</v>
      </c>
      <c r="AD126" s="6">
        <v>0</v>
      </c>
      <c r="AE126" s="7">
        <v>495000</v>
      </c>
      <c r="AF126" s="7" t="s">
        <v>233</v>
      </c>
      <c r="AG126" s="7">
        <v>0</v>
      </c>
      <c r="AH126" s="6">
        <v>0</v>
      </c>
      <c r="AI126" s="11" t="s">
        <v>233</v>
      </c>
      <c r="AJ126" s="11">
        <v>0</v>
      </c>
      <c r="AK126" s="11">
        <v>0</v>
      </c>
      <c r="AL126" s="11">
        <v>0</v>
      </c>
      <c r="AM126" s="11">
        <v>0</v>
      </c>
      <c r="AN126" s="11">
        <v>0</v>
      </c>
      <c r="AO126" s="11">
        <v>0</v>
      </c>
      <c r="AP126" s="11">
        <v>0</v>
      </c>
      <c r="AQ126" s="11">
        <v>0</v>
      </c>
      <c r="AR126" s="11">
        <v>0</v>
      </c>
      <c r="AS126" s="11">
        <v>0</v>
      </c>
      <c r="AT126" s="11">
        <v>0</v>
      </c>
      <c r="AU126" s="59">
        <v>0</v>
      </c>
      <c r="AV126" s="85">
        <v>3.1</v>
      </c>
      <c r="AW126" s="11">
        <v>0</v>
      </c>
      <c r="AX126" s="131">
        <v>3.1</v>
      </c>
      <c r="AY126" s="132">
        <v>0</v>
      </c>
      <c r="AZ126" s="7">
        <v>457080</v>
      </c>
      <c r="BA126" s="7">
        <v>0</v>
      </c>
      <c r="BB126" s="7">
        <v>0</v>
      </c>
      <c r="BC126" s="7">
        <v>0</v>
      </c>
      <c r="BD126" s="11">
        <v>0</v>
      </c>
      <c r="BE126" s="33">
        <v>0</v>
      </c>
      <c r="BF126" s="33">
        <v>0</v>
      </c>
      <c r="BG126" s="7">
        <v>0</v>
      </c>
      <c r="BH126" s="33">
        <v>0</v>
      </c>
      <c r="BI126" s="7">
        <v>0</v>
      </c>
      <c r="BJ126" s="7">
        <v>0</v>
      </c>
      <c r="BK126" s="7">
        <v>0</v>
      </c>
      <c r="BL126" s="59">
        <v>0</v>
      </c>
      <c r="BM126" s="133">
        <v>3.1</v>
      </c>
      <c r="BN126" s="134">
        <v>0</v>
      </c>
      <c r="BO126" s="131">
        <v>3.1</v>
      </c>
      <c r="BP126" s="131">
        <v>0</v>
      </c>
      <c r="BQ126" s="7">
        <v>550000</v>
      </c>
      <c r="BR126" s="7">
        <v>0</v>
      </c>
      <c r="BS126" s="7">
        <v>550000</v>
      </c>
      <c r="BT126" s="117">
        <v>0</v>
      </c>
      <c r="BU126" s="117">
        <v>0</v>
      </c>
      <c r="BV126" s="117">
        <v>0</v>
      </c>
      <c r="BW126" s="117">
        <v>0</v>
      </c>
      <c r="BX126" s="117">
        <v>0</v>
      </c>
      <c r="BY126" s="117">
        <v>0</v>
      </c>
      <c r="BZ126" s="117">
        <v>0</v>
      </c>
      <c r="CA126" s="117">
        <v>0</v>
      </c>
      <c r="CB126" s="117">
        <v>0</v>
      </c>
      <c r="CC126" s="117">
        <v>0</v>
      </c>
      <c r="CD126" s="117">
        <f>0</f>
        <v>0</v>
      </c>
      <c r="CE126" s="117">
        <f>0</f>
        <v>0</v>
      </c>
      <c r="CF126" s="118">
        <f>0</f>
        <v>0</v>
      </c>
      <c r="CG126" s="151">
        <v>3.1</v>
      </c>
      <c r="CH126" s="135">
        <v>0</v>
      </c>
      <c r="CI126" s="11">
        <v>333708</v>
      </c>
      <c r="CJ126" s="11">
        <v>0</v>
      </c>
      <c r="CK126" s="11">
        <v>333708</v>
      </c>
      <c r="CL126" s="11">
        <v>0</v>
      </c>
      <c r="CM126" s="124">
        <v>0</v>
      </c>
      <c r="CN126" s="11">
        <v>0</v>
      </c>
      <c r="CO126" s="11">
        <v>0</v>
      </c>
      <c r="CP126" s="11">
        <v>0</v>
      </c>
      <c r="CQ126" s="11">
        <v>0</v>
      </c>
      <c r="CR126" s="11">
        <v>0</v>
      </c>
      <c r="CS126" s="11">
        <v>0</v>
      </c>
      <c r="CT126" s="11">
        <v>0</v>
      </c>
      <c r="CU126" s="11">
        <v>0</v>
      </c>
      <c r="CV126" s="11">
        <f>0</f>
        <v>0</v>
      </c>
      <c r="CW126" s="11">
        <f>0</f>
        <v>0</v>
      </c>
      <c r="CX126" s="59">
        <f>0</f>
        <v>0</v>
      </c>
      <c r="CY126" s="230">
        <v>3.1</v>
      </c>
      <c r="CZ126" s="124">
        <v>0</v>
      </c>
      <c r="DA126" s="136">
        <v>3.1</v>
      </c>
      <c r="DB126" s="136">
        <v>0</v>
      </c>
      <c r="DC126" s="136">
        <v>3.1</v>
      </c>
      <c r="DD126" s="136">
        <v>0</v>
      </c>
      <c r="DE126" s="124">
        <v>340383</v>
      </c>
      <c r="DF126" s="124">
        <v>0</v>
      </c>
      <c r="DG126" s="124">
        <v>340383</v>
      </c>
      <c r="DH126" s="124">
        <v>0</v>
      </c>
      <c r="DI126" s="124">
        <v>0</v>
      </c>
      <c r="DJ126" s="124">
        <v>0</v>
      </c>
      <c r="DK126" s="124">
        <v>0</v>
      </c>
      <c r="DL126" s="124">
        <v>0</v>
      </c>
      <c r="DM126" s="124">
        <v>0</v>
      </c>
      <c r="DN126" s="124">
        <v>0</v>
      </c>
      <c r="DO126" s="124">
        <v>0</v>
      </c>
      <c r="DP126" s="124">
        <v>0</v>
      </c>
      <c r="DQ126" s="219">
        <v>0</v>
      </c>
      <c r="DR126" s="124">
        <f>0</f>
        <v>0</v>
      </c>
      <c r="DS126" s="124">
        <f>0</f>
        <v>0</v>
      </c>
      <c r="DT126" s="137">
        <f>0</f>
        <v>0</v>
      </c>
    </row>
    <row r="127" spans="1:124" ht="70.5" customHeight="1" x14ac:dyDescent="0.25">
      <c r="A127" s="8" t="s">
        <v>137</v>
      </c>
      <c r="B127" s="12" t="s">
        <v>138</v>
      </c>
      <c r="C127" s="4" t="s">
        <v>134</v>
      </c>
      <c r="D127" s="4" t="s">
        <v>504</v>
      </c>
      <c r="E127" s="12"/>
      <c r="F127" s="9">
        <v>2088349</v>
      </c>
      <c r="G127" s="9" t="s">
        <v>267</v>
      </c>
      <c r="H127" s="10" t="s">
        <v>81</v>
      </c>
      <c r="I127" s="47" t="s">
        <v>62</v>
      </c>
      <c r="J127" s="54">
        <v>5</v>
      </c>
      <c r="K127" s="11">
        <v>0</v>
      </c>
      <c r="L127" s="6">
        <v>5</v>
      </c>
      <c r="M127" s="6">
        <v>0</v>
      </c>
      <c r="N127" s="6">
        <v>1562000</v>
      </c>
      <c r="O127" s="6">
        <v>0</v>
      </c>
      <c r="P127" s="6">
        <v>1562000</v>
      </c>
      <c r="Q127" s="6">
        <v>0</v>
      </c>
      <c r="R127" s="6">
        <v>0</v>
      </c>
      <c r="S127" s="6">
        <v>0</v>
      </c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0</v>
      </c>
      <c r="Z127" s="59">
        <v>0</v>
      </c>
      <c r="AA127" s="84">
        <v>5</v>
      </c>
      <c r="AB127" s="6">
        <v>0</v>
      </c>
      <c r="AC127" s="6">
        <v>1562000</v>
      </c>
      <c r="AD127" s="6">
        <v>0</v>
      </c>
      <c r="AE127" s="7">
        <v>1562000</v>
      </c>
      <c r="AF127" s="7" t="s">
        <v>233</v>
      </c>
      <c r="AG127" s="7">
        <v>0</v>
      </c>
      <c r="AH127" s="6">
        <v>0</v>
      </c>
      <c r="AI127" s="11">
        <v>45000</v>
      </c>
      <c r="AJ127" s="11">
        <v>0</v>
      </c>
      <c r="AK127" s="11">
        <v>45000</v>
      </c>
      <c r="AL127" s="11">
        <v>0</v>
      </c>
      <c r="AM127" s="11">
        <v>0</v>
      </c>
      <c r="AN127" s="11">
        <v>0</v>
      </c>
      <c r="AO127" s="11">
        <v>0</v>
      </c>
      <c r="AP127" s="11">
        <v>0</v>
      </c>
      <c r="AQ127" s="11">
        <v>0</v>
      </c>
      <c r="AR127" s="11">
        <v>0</v>
      </c>
      <c r="AS127" s="11">
        <v>0</v>
      </c>
      <c r="AT127" s="11">
        <v>0</v>
      </c>
      <c r="AU127" s="59">
        <v>0</v>
      </c>
      <c r="AV127" s="85">
        <v>5</v>
      </c>
      <c r="AW127" s="11">
        <v>0</v>
      </c>
      <c r="AX127" s="131">
        <v>5</v>
      </c>
      <c r="AY127" s="132">
        <v>0</v>
      </c>
      <c r="AZ127" s="7">
        <v>1942454</v>
      </c>
      <c r="BA127" s="7">
        <v>0</v>
      </c>
      <c r="BB127" s="7">
        <v>0</v>
      </c>
      <c r="BC127" s="7">
        <v>0</v>
      </c>
      <c r="BD127" s="11">
        <v>0</v>
      </c>
      <c r="BE127" s="33">
        <v>0</v>
      </c>
      <c r="BF127" s="33">
        <v>0</v>
      </c>
      <c r="BG127" s="33">
        <v>0</v>
      </c>
      <c r="BH127" s="33">
        <v>0</v>
      </c>
      <c r="BI127" s="7">
        <v>0</v>
      </c>
      <c r="BJ127" s="7">
        <v>0</v>
      </c>
      <c r="BK127" s="7">
        <v>0</v>
      </c>
      <c r="BL127" s="59">
        <v>0</v>
      </c>
      <c r="BM127" s="133">
        <v>5</v>
      </c>
      <c r="BN127" s="134">
        <v>0</v>
      </c>
      <c r="BO127" s="131">
        <v>5</v>
      </c>
      <c r="BP127" s="131">
        <v>0</v>
      </c>
      <c r="BQ127" s="7">
        <v>2251427</v>
      </c>
      <c r="BR127" s="7">
        <v>0</v>
      </c>
      <c r="BS127" s="7">
        <v>2251427</v>
      </c>
      <c r="BT127" s="117">
        <v>0</v>
      </c>
      <c r="BU127" s="117">
        <v>0</v>
      </c>
      <c r="BV127" s="117">
        <v>0</v>
      </c>
      <c r="BW127" s="117">
        <v>0</v>
      </c>
      <c r="BX127" s="117">
        <v>0</v>
      </c>
      <c r="BY127" s="117">
        <v>0</v>
      </c>
      <c r="BZ127" s="117">
        <v>0</v>
      </c>
      <c r="CA127" s="117">
        <v>0</v>
      </c>
      <c r="CB127" s="117">
        <v>0</v>
      </c>
      <c r="CC127" s="117">
        <v>0</v>
      </c>
      <c r="CD127" s="117">
        <f>0</f>
        <v>0</v>
      </c>
      <c r="CE127" s="117">
        <f>0</f>
        <v>0</v>
      </c>
      <c r="CF127" s="118">
        <f>0</f>
        <v>0</v>
      </c>
      <c r="CG127" s="151">
        <v>5</v>
      </c>
      <c r="CH127" s="135">
        <v>0</v>
      </c>
      <c r="CI127" s="11">
        <v>2936070</v>
      </c>
      <c r="CJ127" s="11">
        <v>0</v>
      </c>
      <c r="CK127" s="11">
        <v>2936070</v>
      </c>
      <c r="CL127" s="11">
        <v>0</v>
      </c>
      <c r="CM127" s="124">
        <v>0</v>
      </c>
      <c r="CN127" s="11">
        <v>0</v>
      </c>
      <c r="CO127" s="11">
        <v>0</v>
      </c>
      <c r="CP127" s="11">
        <v>0</v>
      </c>
      <c r="CQ127" s="11">
        <v>0</v>
      </c>
      <c r="CR127" s="11">
        <v>0</v>
      </c>
      <c r="CS127" s="11">
        <v>0</v>
      </c>
      <c r="CT127" s="11">
        <v>0</v>
      </c>
      <c r="CU127" s="11">
        <v>0</v>
      </c>
      <c r="CV127" s="11">
        <f>0</f>
        <v>0</v>
      </c>
      <c r="CW127" s="11">
        <f>0</f>
        <v>0</v>
      </c>
      <c r="CX127" s="59">
        <f>0</f>
        <v>0</v>
      </c>
      <c r="CY127" s="230">
        <v>5</v>
      </c>
      <c r="CZ127" s="124">
        <v>0</v>
      </c>
      <c r="DA127" s="136">
        <v>5</v>
      </c>
      <c r="DB127" s="136">
        <v>0</v>
      </c>
      <c r="DC127" s="136">
        <v>5</v>
      </c>
      <c r="DD127" s="136">
        <v>0</v>
      </c>
      <c r="DE127" s="124">
        <v>2994792</v>
      </c>
      <c r="DF127" s="124">
        <v>0</v>
      </c>
      <c r="DG127" s="124">
        <v>2994792</v>
      </c>
      <c r="DH127" s="124">
        <v>0</v>
      </c>
      <c r="DI127" s="124">
        <v>0</v>
      </c>
      <c r="DJ127" s="124">
        <v>0</v>
      </c>
      <c r="DK127" s="124">
        <v>0</v>
      </c>
      <c r="DL127" s="124">
        <v>0</v>
      </c>
      <c r="DM127" s="124">
        <v>0</v>
      </c>
      <c r="DN127" s="124">
        <v>0</v>
      </c>
      <c r="DO127" s="124">
        <v>0</v>
      </c>
      <c r="DP127" s="124">
        <v>0</v>
      </c>
      <c r="DQ127" s="219">
        <v>0</v>
      </c>
      <c r="DR127" s="124">
        <f>0</f>
        <v>0</v>
      </c>
      <c r="DS127" s="124">
        <f>0</f>
        <v>0</v>
      </c>
      <c r="DT127" s="137">
        <f>0</f>
        <v>0</v>
      </c>
    </row>
    <row r="128" spans="1:124" ht="70.5" customHeight="1" x14ac:dyDescent="0.25">
      <c r="A128" s="8" t="s">
        <v>139</v>
      </c>
      <c r="B128" s="12" t="s">
        <v>140</v>
      </c>
      <c r="C128" s="4" t="s">
        <v>134</v>
      </c>
      <c r="D128" s="4" t="s">
        <v>505</v>
      </c>
      <c r="E128" s="12"/>
      <c r="F128" s="9">
        <v>3886672</v>
      </c>
      <c r="G128" s="9" t="s">
        <v>312</v>
      </c>
      <c r="H128" s="10" t="s">
        <v>81</v>
      </c>
      <c r="I128" s="47" t="s">
        <v>62</v>
      </c>
      <c r="J128" s="54">
        <v>7.75</v>
      </c>
      <c r="K128" s="11">
        <v>0</v>
      </c>
      <c r="L128" s="6">
        <v>7.75</v>
      </c>
      <c r="M128" s="6">
        <v>0</v>
      </c>
      <c r="N128" s="6">
        <v>2227000</v>
      </c>
      <c r="O128" s="6">
        <v>0</v>
      </c>
      <c r="P128" s="6">
        <v>2227000</v>
      </c>
      <c r="Q128" s="6">
        <v>0</v>
      </c>
      <c r="R128" s="6">
        <v>0</v>
      </c>
      <c r="S128" s="6">
        <v>0</v>
      </c>
      <c r="T128" s="11">
        <v>0</v>
      </c>
      <c r="U128" s="11">
        <v>0</v>
      </c>
      <c r="V128" s="11">
        <v>0</v>
      </c>
      <c r="W128" s="11">
        <v>0</v>
      </c>
      <c r="X128" s="11">
        <v>0</v>
      </c>
      <c r="Y128" s="11">
        <v>0</v>
      </c>
      <c r="Z128" s="59">
        <v>0</v>
      </c>
      <c r="AA128" s="84">
        <v>8.75</v>
      </c>
      <c r="AB128" s="6">
        <v>0</v>
      </c>
      <c r="AC128" s="6">
        <v>2260000</v>
      </c>
      <c r="AD128" s="6">
        <v>0</v>
      </c>
      <c r="AE128" s="7">
        <v>2260000</v>
      </c>
      <c r="AF128" s="7" t="s">
        <v>233</v>
      </c>
      <c r="AG128" s="7">
        <v>0</v>
      </c>
      <c r="AH128" s="6">
        <v>0</v>
      </c>
      <c r="AI128" s="11">
        <v>79000</v>
      </c>
      <c r="AJ128" s="11">
        <v>0</v>
      </c>
      <c r="AK128" s="11">
        <v>79000</v>
      </c>
      <c r="AL128" s="11">
        <v>0</v>
      </c>
      <c r="AM128" s="11">
        <v>0</v>
      </c>
      <c r="AN128" s="11">
        <v>0</v>
      </c>
      <c r="AO128" s="11">
        <v>0</v>
      </c>
      <c r="AP128" s="11">
        <v>0</v>
      </c>
      <c r="AQ128" s="11">
        <v>0</v>
      </c>
      <c r="AR128" s="11">
        <v>0</v>
      </c>
      <c r="AS128" s="11">
        <v>0</v>
      </c>
      <c r="AT128" s="11">
        <v>0</v>
      </c>
      <c r="AU128" s="59">
        <v>0</v>
      </c>
      <c r="AV128" s="85">
        <v>9.25</v>
      </c>
      <c r="AW128" s="11">
        <v>0</v>
      </c>
      <c r="AX128" s="131">
        <v>9.25</v>
      </c>
      <c r="AY128" s="132">
        <v>0</v>
      </c>
      <c r="AZ128" s="7">
        <v>3944309</v>
      </c>
      <c r="BA128" s="7">
        <v>0</v>
      </c>
      <c r="BB128" s="7">
        <v>0</v>
      </c>
      <c r="BC128" s="7">
        <v>0</v>
      </c>
      <c r="BD128" s="11">
        <v>0</v>
      </c>
      <c r="BE128" s="33">
        <v>0</v>
      </c>
      <c r="BF128" s="33">
        <v>0</v>
      </c>
      <c r="BG128" s="7">
        <v>0</v>
      </c>
      <c r="BH128" s="33">
        <v>0</v>
      </c>
      <c r="BI128" s="7">
        <v>0</v>
      </c>
      <c r="BJ128" s="7">
        <v>0</v>
      </c>
      <c r="BK128" s="7">
        <v>0</v>
      </c>
      <c r="BL128" s="59">
        <v>0</v>
      </c>
      <c r="BM128" s="133">
        <v>9.25</v>
      </c>
      <c r="BN128" s="134">
        <v>0</v>
      </c>
      <c r="BO128" s="131">
        <v>9.25</v>
      </c>
      <c r="BP128" s="131">
        <v>0</v>
      </c>
      <c r="BQ128" s="7">
        <v>4300920</v>
      </c>
      <c r="BR128" s="7">
        <v>0</v>
      </c>
      <c r="BS128" s="7">
        <v>4300920</v>
      </c>
      <c r="BT128" s="117">
        <v>0</v>
      </c>
      <c r="BU128" s="117">
        <v>0</v>
      </c>
      <c r="BV128" s="117">
        <v>0</v>
      </c>
      <c r="BW128" s="117">
        <v>0</v>
      </c>
      <c r="BX128" s="117">
        <v>0</v>
      </c>
      <c r="BY128" s="117">
        <v>0</v>
      </c>
      <c r="BZ128" s="117">
        <v>0</v>
      </c>
      <c r="CA128" s="117">
        <v>0</v>
      </c>
      <c r="CB128" s="117">
        <v>0</v>
      </c>
      <c r="CC128" s="117">
        <v>0</v>
      </c>
      <c r="CD128" s="117">
        <f>0</f>
        <v>0</v>
      </c>
      <c r="CE128" s="117">
        <f>0</f>
        <v>0</v>
      </c>
      <c r="CF128" s="118">
        <f>0</f>
        <v>0</v>
      </c>
      <c r="CG128" s="151">
        <v>9.25</v>
      </c>
      <c r="CH128" s="135">
        <v>0</v>
      </c>
      <c r="CI128" s="11">
        <v>4393253</v>
      </c>
      <c r="CJ128" s="11">
        <v>0</v>
      </c>
      <c r="CK128" s="11">
        <v>4393253</v>
      </c>
      <c r="CL128" s="11">
        <v>0</v>
      </c>
      <c r="CM128" s="124">
        <v>0</v>
      </c>
      <c r="CN128" s="11">
        <v>0</v>
      </c>
      <c r="CO128" s="11">
        <v>0</v>
      </c>
      <c r="CP128" s="11">
        <v>0</v>
      </c>
      <c r="CQ128" s="11">
        <v>0</v>
      </c>
      <c r="CR128" s="11">
        <v>0</v>
      </c>
      <c r="CS128" s="11">
        <v>0</v>
      </c>
      <c r="CT128" s="11">
        <v>0</v>
      </c>
      <c r="CU128" s="11">
        <v>0</v>
      </c>
      <c r="CV128" s="11">
        <f>0</f>
        <v>0</v>
      </c>
      <c r="CW128" s="11">
        <f>0</f>
        <v>0</v>
      </c>
      <c r="CX128" s="59">
        <f>0</f>
        <v>0</v>
      </c>
      <c r="CY128" s="230">
        <v>9.25</v>
      </c>
      <c r="CZ128" s="124">
        <v>0</v>
      </c>
      <c r="DA128" s="136">
        <v>9.25</v>
      </c>
      <c r="DB128" s="136">
        <v>0</v>
      </c>
      <c r="DC128" s="136">
        <v>9.25</v>
      </c>
      <c r="DD128" s="136">
        <v>0</v>
      </c>
      <c r="DE128" s="124">
        <v>4561000</v>
      </c>
      <c r="DF128" s="124">
        <v>0</v>
      </c>
      <c r="DG128" s="124">
        <v>4561000</v>
      </c>
      <c r="DH128" s="124">
        <v>0</v>
      </c>
      <c r="DI128" s="124">
        <v>0</v>
      </c>
      <c r="DJ128" s="124">
        <v>0</v>
      </c>
      <c r="DK128" s="124">
        <v>0</v>
      </c>
      <c r="DL128" s="124">
        <v>0</v>
      </c>
      <c r="DM128" s="124">
        <v>0</v>
      </c>
      <c r="DN128" s="124">
        <v>0</v>
      </c>
      <c r="DO128" s="124">
        <v>0</v>
      </c>
      <c r="DP128" s="124">
        <v>0</v>
      </c>
      <c r="DQ128" s="219">
        <v>0</v>
      </c>
      <c r="DR128" s="124">
        <f>0</f>
        <v>0</v>
      </c>
      <c r="DS128" s="124">
        <f>0</f>
        <v>0</v>
      </c>
      <c r="DT128" s="137">
        <f>0</f>
        <v>0</v>
      </c>
    </row>
    <row r="129" spans="1:124" ht="70.5" customHeight="1" x14ac:dyDescent="0.25">
      <c r="A129" s="8" t="s">
        <v>141</v>
      </c>
      <c r="B129" s="12" t="s">
        <v>142</v>
      </c>
      <c r="C129" s="4" t="s">
        <v>134</v>
      </c>
      <c r="D129" s="4" t="s">
        <v>506</v>
      </c>
      <c r="E129" s="12"/>
      <c r="F129" s="9">
        <v>7777619</v>
      </c>
      <c r="G129" s="9" t="s">
        <v>242</v>
      </c>
      <c r="H129" s="10" t="s">
        <v>81</v>
      </c>
      <c r="I129" s="47" t="s">
        <v>62</v>
      </c>
      <c r="J129" s="54">
        <v>4</v>
      </c>
      <c r="K129" s="11">
        <v>0</v>
      </c>
      <c r="L129" s="6">
        <v>4</v>
      </c>
      <c r="M129" s="6">
        <v>0</v>
      </c>
      <c r="N129" s="6">
        <v>768000</v>
      </c>
      <c r="O129" s="6">
        <v>0</v>
      </c>
      <c r="P129" s="6">
        <v>768000</v>
      </c>
      <c r="Q129" s="6">
        <v>0</v>
      </c>
      <c r="R129" s="6">
        <v>0</v>
      </c>
      <c r="S129" s="6">
        <v>0</v>
      </c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0</v>
      </c>
      <c r="Z129" s="59">
        <v>0</v>
      </c>
      <c r="AA129" s="84">
        <v>4</v>
      </c>
      <c r="AB129" s="6">
        <v>0</v>
      </c>
      <c r="AC129" s="6">
        <v>799000</v>
      </c>
      <c r="AD129" s="6">
        <v>0</v>
      </c>
      <c r="AE129" s="7">
        <v>799000</v>
      </c>
      <c r="AF129" s="7" t="s">
        <v>233</v>
      </c>
      <c r="AG129" s="7">
        <v>0</v>
      </c>
      <c r="AH129" s="6">
        <v>0</v>
      </c>
      <c r="AI129" s="11">
        <v>36000</v>
      </c>
      <c r="AJ129" s="11">
        <v>0</v>
      </c>
      <c r="AK129" s="11">
        <v>36000</v>
      </c>
      <c r="AL129" s="11">
        <v>0</v>
      </c>
      <c r="AM129" s="11">
        <v>0</v>
      </c>
      <c r="AN129" s="11">
        <v>0</v>
      </c>
      <c r="AO129" s="11">
        <v>0</v>
      </c>
      <c r="AP129" s="11">
        <v>0</v>
      </c>
      <c r="AQ129" s="11">
        <v>0</v>
      </c>
      <c r="AR129" s="11">
        <v>0</v>
      </c>
      <c r="AS129" s="11">
        <v>0</v>
      </c>
      <c r="AT129" s="11">
        <v>0</v>
      </c>
      <c r="AU129" s="59">
        <v>0</v>
      </c>
      <c r="AV129" s="85">
        <v>4</v>
      </c>
      <c r="AW129" s="11">
        <v>0</v>
      </c>
      <c r="AX129" s="131">
        <v>4</v>
      </c>
      <c r="AY129" s="132">
        <v>0</v>
      </c>
      <c r="AZ129" s="7">
        <v>1160095</v>
      </c>
      <c r="BA129" s="7">
        <v>0</v>
      </c>
      <c r="BB129" s="7">
        <v>0</v>
      </c>
      <c r="BC129" s="7">
        <v>0</v>
      </c>
      <c r="BD129" s="11">
        <v>0</v>
      </c>
      <c r="BE129" s="33">
        <v>0</v>
      </c>
      <c r="BF129" s="33">
        <v>0</v>
      </c>
      <c r="BG129" s="33">
        <v>0</v>
      </c>
      <c r="BH129" s="33">
        <v>0</v>
      </c>
      <c r="BI129" s="7">
        <v>0</v>
      </c>
      <c r="BJ129" s="7">
        <v>0</v>
      </c>
      <c r="BK129" s="7">
        <v>0</v>
      </c>
      <c r="BL129" s="59">
        <v>0</v>
      </c>
      <c r="BM129" s="133">
        <v>7</v>
      </c>
      <c r="BN129" s="134">
        <v>0</v>
      </c>
      <c r="BO129" s="131">
        <v>7</v>
      </c>
      <c r="BP129" s="131">
        <v>0</v>
      </c>
      <c r="BQ129" s="7">
        <v>2100000</v>
      </c>
      <c r="BR129" s="7">
        <v>0</v>
      </c>
      <c r="BS129" s="7">
        <v>2100000</v>
      </c>
      <c r="BT129" s="117">
        <v>0</v>
      </c>
      <c r="BU129" s="117">
        <v>0</v>
      </c>
      <c r="BV129" s="117">
        <v>0</v>
      </c>
      <c r="BW129" s="117">
        <v>0</v>
      </c>
      <c r="BX129" s="117">
        <v>0</v>
      </c>
      <c r="BY129" s="117">
        <v>0</v>
      </c>
      <c r="BZ129" s="117">
        <v>0</v>
      </c>
      <c r="CA129" s="117">
        <v>0</v>
      </c>
      <c r="CB129" s="117">
        <v>0</v>
      </c>
      <c r="CC129" s="117">
        <v>0</v>
      </c>
      <c r="CD129" s="117">
        <f>0</f>
        <v>0</v>
      </c>
      <c r="CE129" s="117">
        <f>0</f>
        <v>0</v>
      </c>
      <c r="CF129" s="118">
        <f>0</f>
        <v>0</v>
      </c>
      <c r="CG129" s="151">
        <v>7</v>
      </c>
      <c r="CH129" s="135">
        <v>0</v>
      </c>
      <c r="CI129" s="11">
        <v>2131648</v>
      </c>
      <c r="CJ129" s="11">
        <v>0</v>
      </c>
      <c r="CK129" s="11">
        <v>2131648</v>
      </c>
      <c r="CL129" s="11">
        <v>0</v>
      </c>
      <c r="CM129" s="124">
        <v>0</v>
      </c>
      <c r="CN129" s="11">
        <v>0</v>
      </c>
      <c r="CO129" s="11">
        <v>0</v>
      </c>
      <c r="CP129" s="11">
        <v>0</v>
      </c>
      <c r="CQ129" s="11">
        <v>0</v>
      </c>
      <c r="CR129" s="11">
        <v>0</v>
      </c>
      <c r="CS129" s="11">
        <v>0</v>
      </c>
      <c r="CT129" s="11">
        <v>0</v>
      </c>
      <c r="CU129" s="11">
        <v>0</v>
      </c>
      <c r="CV129" s="11">
        <f>0</f>
        <v>0</v>
      </c>
      <c r="CW129" s="11">
        <f>0</f>
        <v>0</v>
      </c>
      <c r="CX129" s="59">
        <f>0</f>
        <v>0</v>
      </c>
      <c r="CY129" s="230">
        <v>7</v>
      </c>
      <c r="CZ129" s="124">
        <v>0</v>
      </c>
      <c r="DA129" s="136">
        <v>7</v>
      </c>
      <c r="DB129" s="136">
        <v>0</v>
      </c>
      <c r="DC129" s="136">
        <v>7</v>
      </c>
      <c r="DD129" s="136">
        <v>0</v>
      </c>
      <c r="DE129" s="124">
        <v>2187216</v>
      </c>
      <c r="DF129" s="124">
        <v>0</v>
      </c>
      <c r="DG129" s="124">
        <v>2187216</v>
      </c>
      <c r="DH129" s="124">
        <v>0</v>
      </c>
      <c r="DI129" s="124">
        <v>0</v>
      </c>
      <c r="DJ129" s="124">
        <v>0</v>
      </c>
      <c r="DK129" s="124">
        <v>0</v>
      </c>
      <c r="DL129" s="124">
        <v>0</v>
      </c>
      <c r="DM129" s="124">
        <v>0</v>
      </c>
      <c r="DN129" s="124">
        <v>0</v>
      </c>
      <c r="DO129" s="124">
        <v>0</v>
      </c>
      <c r="DP129" s="124">
        <v>0</v>
      </c>
      <c r="DQ129" s="219">
        <v>0</v>
      </c>
      <c r="DR129" s="124">
        <f>0</f>
        <v>0</v>
      </c>
      <c r="DS129" s="124">
        <f>0</f>
        <v>0</v>
      </c>
      <c r="DT129" s="137">
        <f>0</f>
        <v>0</v>
      </c>
    </row>
    <row r="130" spans="1:124" ht="70.5" customHeight="1" x14ac:dyDescent="0.25">
      <c r="A130" s="8" t="s">
        <v>143</v>
      </c>
      <c r="B130" s="12" t="s">
        <v>144</v>
      </c>
      <c r="C130" s="4" t="s">
        <v>134</v>
      </c>
      <c r="D130" s="4" t="s">
        <v>507</v>
      </c>
      <c r="E130" s="12"/>
      <c r="F130" s="9">
        <v>2838544</v>
      </c>
      <c r="G130" s="9" t="s">
        <v>242</v>
      </c>
      <c r="H130" s="10" t="s">
        <v>81</v>
      </c>
      <c r="I130" s="47" t="s">
        <v>62</v>
      </c>
      <c r="J130" s="54">
        <v>3.1</v>
      </c>
      <c r="K130" s="11">
        <v>0</v>
      </c>
      <c r="L130" s="6">
        <v>3.1</v>
      </c>
      <c r="M130" s="6">
        <v>0</v>
      </c>
      <c r="N130" s="6">
        <v>829000</v>
      </c>
      <c r="O130" s="6">
        <v>0</v>
      </c>
      <c r="P130" s="6">
        <v>829000</v>
      </c>
      <c r="Q130" s="6">
        <v>0</v>
      </c>
      <c r="R130" s="6">
        <v>0</v>
      </c>
      <c r="S130" s="6">
        <v>0</v>
      </c>
      <c r="T130" s="11">
        <v>0</v>
      </c>
      <c r="U130" s="11">
        <v>0</v>
      </c>
      <c r="V130" s="11">
        <v>0</v>
      </c>
      <c r="W130" s="11">
        <v>0</v>
      </c>
      <c r="X130" s="11">
        <v>0</v>
      </c>
      <c r="Y130" s="11">
        <v>0</v>
      </c>
      <c r="Z130" s="59">
        <v>0</v>
      </c>
      <c r="AA130" s="84">
        <v>3.1</v>
      </c>
      <c r="AB130" s="6">
        <v>0</v>
      </c>
      <c r="AC130" s="6">
        <v>830000</v>
      </c>
      <c r="AD130" s="6">
        <v>0</v>
      </c>
      <c r="AE130" s="7">
        <v>830000</v>
      </c>
      <c r="AF130" s="7" t="s">
        <v>233</v>
      </c>
      <c r="AG130" s="7">
        <v>0</v>
      </c>
      <c r="AH130" s="6">
        <v>0</v>
      </c>
      <c r="AI130" s="11" t="s">
        <v>233</v>
      </c>
      <c r="AJ130" s="11">
        <v>0</v>
      </c>
      <c r="AK130" s="11">
        <v>0</v>
      </c>
      <c r="AL130" s="11">
        <v>0</v>
      </c>
      <c r="AM130" s="11">
        <v>0</v>
      </c>
      <c r="AN130" s="11">
        <v>0</v>
      </c>
      <c r="AO130" s="11">
        <v>0</v>
      </c>
      <c r="AP130" s="11">
        <v>0</v>
      </c>
      <c r="AQ130" s="11">
        <v>0</v>
      </c>
      <c r="AR130" s="11">
        <v>0</v>
      </c>
      <c r="AS130" s="11">
        <v>0</v>
      </c>
      <c r="AT130" s="11">
        <v>0</v>
      </c>
      <c r="AU130" s="59">
        <v>0</v>
      </c>
      <c r="AV130" s="85">
        <v>3.1</v>
      </c>
      <c r="AW130" s="11">
        <v>0</v>
      </c>
      <c r="AX130" s="131">
        <v>3.1</v>
      </c>
      <c r="AY130" s="132">
        <v>0</v>
      </c>
      <c r="AZ130" s="7">
        <v>929597</v>
      </c>
      <c r="BA130" s="7">
        <v>0</v>
      </c>
      <c r="BB130" s="7">
        <v>0</v>
      </c>
      <c r="BC130" s="7">
        <v>0</v>
      </c>
      <c r="BD130" s="11">
        <v>0</v>
      </c>
      <c r="BE130" s="33">
        <v>0</v>
      </c>
      <c r="BF130" s="33">
        <v>0</v>
      </c>
      <c r="BG130" s="7">
        <v>0</v>
      </c>
      <c r="BH130" s="33">
        <v>0</v>
      </c>
      <c r="BI130" s="7">
        <v>0</v>
      </c>
      <c r="BJ130" s="7">
        <v>0</v>
      </c>
      <c r="BK130" s="7">
        <v>0</v>
      </c>
      <c r="BL130" s="59">
        <v>0</v>
      </c>
      <c r="BM130" s="133">
        <v>3.1</v>
      </c>
      <c r="BN130" s="134">
        <v>0</v>
      </c>
      <c r="BO130" s="131">
        <v>3.1</v>
      </c>
      <c r="BP130" s="131">
        <v>0</v>
      </c>
      <c r="BQ130" s="7">
        <v>1208760</v>
      </c>
      <c r="BR130" s="7">
        <v>0</v>
      </c>
      <c r="BS130" s="7">
        <v>1208760</v>
      </c>
      <c r="BT130" s="117">
        <v>0</v>
      </c>
      <c r="BU130" s="117">
        <v>0</v>
      </c>
      <c r="BV130" s="117">
        <v>0</v>
      </c>
      <c r="BW130" s="117">
        <v>0</v>
      </c>
      <c r="BX130" s="117">
        <v>0</v>
      </c>
      <c r="BY130" s="117">
        <v>0</v>
      </c>
      <c r="BZ130" s="117">
        <v>0</v>
      </c>
      <c r="CA130" s="117">
        <v>0</v>
      </c>
      <c r="CB130" s="117">
        <v>0</v>
      </c>
      <c r="CC130" s="117">
        <v>0</v>
      </c>
      <c r="CD130" s="117">
        <f>0</f>
        <v>0</v>
      </c>
      <c r="CE130" s="117">
        <f>0</f>
        <v>0</v>
      </c>
      <c r="CF130" s="118">
        <f>0</f>
        <v>0</v>
      </c>
      <c r="CG130" s="151">
        <v>3.1</v>
      </c>
      <c r="CH130" s="135">
        <v>0</v>
      </c>
      <c r="CI130" s="11">
        <v>1278958</v>
      </c>
      <c r="CJ130" s="11">
        <v>0</v>
      </c>
      <c r="CK130" s="11">
        <v>1278958</v>
      </c>
      <c r="CL130" s="11">
        <v>0</v>
      </c>
      <c r="CM130" s="124">
        <v>0</v>
      </c>
      <c r="CN130" s="11">
        <v>0</v>
      </c>
      <c r="CO130" s="11">
        <v>0</v>
      </c>
      <c r="CP130" s="11">
        <v>0</v>
      </c>
      <c r="CQ130" s="11">
        <v>0</v>
      </c>
      <c r="CR130" s="11">
        <v>0</v>
      </c>
      <c r="CS130" s="11">
        <v>0</v>
      </c>
      <c r="CT130" s="11">
        <v>0</v>
      </c>
      <c r="CU130" s="11">
        <v>0</v>
      </c>
      <c r="CV130" s="11">
        <f>0</f>
        <v>0</v>
      </c>
      <c r="CW130" s="11">
        <f>0</f>
        <v>0</v>
      </c>
      <c r="CX130" s="59">
        <f>0</f>
        <v>0</v>
      </c>
      <c r="CY130" s="230">
        <v>3.1</v>
      </c>
      <c r="CZ130" s="124">
        <v>0</v>
      </c>
      <c r="DA130" s="136">
        <v>3.1</v>
      </c>
      <c r="DB130" s="136">
        <v>0</v>
      </c>
      <c r="DC130" s="136">
        <v>3.1</v>
      </c>
      <c r="DD130" s="136">
        <v>0</v>
      </c>
      <c r="DE130" s="124">
        <v>1304538</v>
      </c>
      <c r="DF130" s="124">
        <v>0</v>
      </c>
      <c r="DG130" s="124">
        <v>1304538</v>
      </c>
      <c r="DH130" s="124">
        <v>0</v>
      </c>
      <c r="DI130" s="124">
        <v>0</v>
      </c>
      <c r="DJ130" s="124">
        <v>0</v>
      </c>
      <c r="DK130" s="124">
        <v>0</v>
      </c>
      <c r="DL130" s="124">
        <v>0</v>
      </c>
      <c r="DM130" s="124">
        <v>0</v>
      </c>
      <c r="DN130" s="124">
        <v>0</v>
      </c>
      <c r="DO130" s="124">
        <v>0</v>
      </c>
      <c r="DP130" s="124">
        <v>0</v>
      </c>
      <c r="DQ130" s="219">
        <v>0</v>
      </c>
      <c r="DR130" s="124">
        <f>0</f>
        <v>0</v>
      </c>
      <c r="DS130" s="124">
        <f>0</f>
        <v>0</v>
      </c>
      <c r="DT130" s="137">
        <f>0</f>
        <v>0</v>
      </c>
    </row>
    <row r="131" spans="1:124" ht="70.5" customHeight="1" x14ac:dyDescent="0.25">
      <c r="A131" s="8" t="s">
        <v>145</v>
      </c>
      <c r="B131" s="12" t="s">
        <v>146</v>
      </c>
      <c r="C131" s="4" t="s">
        <v>134</v>
      </c>
      <c r="D131" s="4" t="s">
        <v>508</v>
      </c>
      <c r="E131" s="12"/>
      <c r="F131" s="9">
        <v>2084701</v>
      </c>
      <c r="G131" s="9" t="s">
        <v>242</v>
      </c>
      <c r="H131" s="10" t="s">
        <v>81</v>
      </c>
      <c r="I131" s="47" t="s">
        <v>62</v>
      </c>
      <c r="J131" s="54">
        <v>10</v>
      </c>
      <c r="K131" s="11">
        <v>0</v>
      </c>
      <c r="L131" s="6">
        <v>10</v>
      </c>
      <c r="M131" s="6">
        <v>0</v>
      </c>
      <c r="N131" s="6">
        <v>3120000</v>
      </c>
      <c r="O131" s="6">
        <v>0</v>
      </c>
      <c r="P131" s="6">
        <v>3120000</v>
      </c>
      <c r="Q131" s="6">
        <v>0</v>
      </c>
      <c r="R131" s="6">
        <v>0</v>
      </c>
      <c r="S131" s="6">
        <v>0</v>
      </c>
      <c r="T131" s="11">
        <v>0</v>
      </c>
      <c r="U131" s="11">
        <v>0</v>
      </c>
      <c r="V131" s="11">
        <v>0</v>
      </c>
      <c r="W131" s="11">
        <v>0</v>
      </c>
      <c r="X131" s="11">
        <v>0</v>
      </c>
      <c r="Y131" s="11">
        <v>0</v>
      </c>
      <c r="Z131" s="59">
        <v>0</v>
      </c>
      <c r="AA131" s="84">
        <v>10</v>
      </c>
      <c r="AB131" s="6">
        <v>0</v>
      </c>
      <c r="AC131" s="6">
        <v>3120000</v>
      </c>
      <c r="AD131" s="6">
        <v>0</v>
      </c>
      <c r="AE131" s="7">
        <v>3120000</v>
      </c>
      <c r="AF131" s="7" t="s">
        <v>233</v>
      </c>
      <c r="AG131" s="7">
        <v>0</v>
      </c>
      <c r="AH131" s="6">
        <v>0</v>
      </c>
      <c r="AI131" s="11">
        <v>90000</v>
      </c>
      <c r="AJ131" s="11">
        <v>0</v>
      </c>
      <c r="AK131" s="11">
        <v>90000</v>
      </c>
      <c r="AL131" s="11">
        <v>0</v>
      </c>
      <c r="AM131" s="11">
        <v>0</v>
      </c>
      <c r="AN131" s="11">
        <v>0</v>
      </c>
      <c r="AO131" s="11">
        <v>0</v>
      </c>
      <c r="AP131" s="11">
        <v>0</v>
      </c>
      <c r="AQ131" s="11">
        <v>0</v>
      </c>
      <c r="AR131" s="11">
        <v>0</v>
      </c>
      <c r="AS131" s="11">
        <v>0</v>
      </c>
      <c r="AT131" s="11">
        <v>0</v>
      </c>
      <c r="AU131" s="59">
        <v>0</v>
      </c>
      <c r="AV131" s="85">
        <v>10</v>
      </c>
      <c r="AW131" s="11">
        <v>0</v>
      </c>
      <c r="AX131" s="131">
        <v>10</v>
      </c>
      <c r="AY131" s="132">
        <v>0</v>
      </c>
      <c r="AZ131" s="7">
        <v>3907795</v>
      </c>
      <c r="BA131" s="7">
        <v>0</v>
      </c>
      <c r="BB131" s="7">
        <v>0</v>
      </c>
      <c r="BC131" s="7">
        <v>0</v>
      </c>
      <c r="BD131" s="11">
        <v>0</v>
      </c>
      <c r="BE131" s="33">
        <v>0</v>
      </c>
      <c r="BF131" s="33">
        <v>0</v>
      </c>
      <c r="BG131" s="33">
        <v>0</v>
      </c>
      <c r="BH131" s="33">
        <v>0</v>
      </c>
      <c r="BI131" s="7">
        <v>0</v>
      </c>
      <c r="BJ131" s="7">
        <v>0</v>
      </c>
      <c r="BK131" s="7">
        <v>0</v>
      </c>
      <c r="BL131" s="59">
        <v>0</v>
      </c>
      <c r="BM131" s="133">
        <v>10</v>
      </c>
      <c r="BN131" s="134">
        <v>0</v>
      </c>
      <c r="BO131" s="131">
        <v>10</v>
      </c>
      <c r="BP131" s="131">
        <v>0</v>
      </c>
      <c r="BQ131" s="7">
        <v>3984120</v>
      </c>
      <c r="BR131" s="7">
        <v>0</v>
      </c>
      <c r="BS131" s="7">
        <v>3984120</v>
      </c>
      <c r="BT131" s="117">
        <v>0</v>
      </c>
      <c r="BU131" s="117">
        <v>0</v>
      </c>
      <c r="BV131" s="117">
        <v>0</v>
      </c>
      <c r="BW131" s="117">
        <v>0</v>
      </c>
      <c r="BX131" s="117">
        <v>0</v>
      </c>
      <c r="BY131" s="117">
        <v>0</v>
      </c>
      <c r="BZ131" s="117">
        <v>0</v>
      </c>
      <c r="CA131" s="117">
        <v>0</v>
      </c>
      <c r="CB131" s="117">
        <v>0</v>
      </c>
      <c r="CC131" s="117">
        <v>0</v>
      </c>
      <c r="CD131" s="117">
        <f>0</f>
        <v>0</v>
      </c>
      <c r="CE131" s="117">
        <f>0</f>
        <v>0</v>
      </c>
      <c r="CF131" s="118">
        <f>0</f>
        <v>0</v>
      </c>
      <c r="CG131" s="151">
        <v>10</v>
      </c>
      <c r="CH131" s="135">
        <v>0</v>
      </c>
      <c r="CI131" s="11">
        <v>4171928</v>
      </c>
      <c r="CJ131" s="11">
        <v>0</v>
      </c>
      <c r="CK131" s="11">
        <v>4171928</v>
      </c>
      <c r="CL131" s="11">
        <v>0</v>
      </c>
      <c r="CM131" s="124">
        <v>0</v>
      </c>
      <c r="CN131" s="11">
        <v>0</v>
      </c>
      <c r="CO131" s="11">
        <v>0</v>
      </c>
      <c r="CP131" s="11">
        <v>0</v>
      </c>
      <c r="CQ131" s="11">
        <v>0</v>
      </c>
      <c r="CR131" s="11">
        <v>0</v>
      </c>
      <c r="CS131" s="11">
        <v>0</v>
      </c>
      <c r="CT131" s="11">
        <v>0</v>
      </c>
      <c r="CU131" s="11">
        <v>0</v>
      </c>
      <c r="CV131" s="11">
        <f>0</f>
        <v>0</v>
      </c>
      <c r="CW131" s="11">
        <f>0</f>
        <v>0</v>
      </c>
      <c r="CX131" s="59">
        <f>0</f>
        <v>0</v>
      </c>
      <c r="CY131" s="230">
        <v>10</v>
      </c>
      <c r="CZ131" s="124">
        <v>0</v>
      </c>
      <c r="DA131" s="136">
        <v>10</v>
      </c>
      <c r="DB131" s="136">
        <v>0</v>
      </c>
      <c r="DC131" s="136">
        <v>10</v>
      </c>
      <c r="DD131" s="136">
        <v>0</v>
      </c>
      <c r="DE131" s="124">
        <v>4380525</v>
      </c>
      <c r="DF131" s="124">
        <v>0</v>
      </c>
      <c r="DG131" s="124">
        <v>4380525</v>
      </c>
      <c r="DH131" s="124">
        <v>0</v>
      </c>
      <c r="DI131" s="124">
        <v>0</v>
      </c>
      <c r="DJ131" s="124">
        <v>0</v>
      </c>
      <c r="DK131" s="124">
        <v>0</v>
      </c>
      <c r="DL131" s="124">
        <v>0</v>
      </c>
      <c r="DM131" s="124">
        <v>0</v>
      </c>
      <c r="DN131" s="124">
        <v>0</v>
      </c>
      <c r="DO131" s="124">
        <v>0</v>
      </c>
      <c r="DP131" s="124">
        <v>0</v>
      </c>
      <c r="DQ131" s="219">
        <v>0</v>
      </c>
      <c r="DR131" s="124">
        <f>0</f>
        <v>0</v>
      </c>
      <c r="DS131" s="124">
        <f>0</f>
        <v>0</v>
      </c>
      <c r="DT131" s="137">
        <f>0</f>
        <v>0</v>
      </c>
    </row>
    <row r="132" spans="1:124" ht="70.5" customHeight="1" x14ac:dyDescent="0.25">
      <c r="A132" s="8" t="s">
        <v>147</v>
      </c>
      <c r="B132" s="12" t="s">
        <v>148</v>
      </c>
      <c r="C132" s="4" t="s">
        <v>134</v>
      </c>
      <c r="D132" s="4" t="s">
        <v>509</v>
      </c>
      <c r="E132" s="12"/>
      <c r="F132" s="9">
        <v>1129034</v>
      </c>
      <c r="G132" s="9" t="s">
        <v>242</v>
      </c>
      <c r="H132" s="10" t="s">
        <v>81</v>
      </c>
      <c r="I132" s="47" t="s">
        <v>56</v>
      </c>
      <c r="J132" s="54">
        <v>5.6</v>
      </c>
      <c r="K132" s="11">
        <v>0</v>
      </c>
      <c r="L132" s="6">
        <v>6.6</v>
      </c>
      <c r="M132" s="6">
        <v>0</v>
      </c>
      <c r="N132" s="6">
        <v>1665000</v>
      </c>
      <c r="O132" s="6">
        <v>0</v>
      </c>
      <c r="P132" s="6">
        <v>1665000</v>
      </c>
      <c r="Q132" s="6">
        <v>0</v>
      </c>
      <c r="R132" s="6">
        <v>0</v>
      </c>
      <c r="S132" s="6">
        <v>0</v>
      </c>
      <c r="T132" s="11">
        <v>0</v>
      </c>
      <c r="U132" s="11">
        <v>0</v>
      </c>
      <c r="V132" s="11">
        <v>0</v>
      </c>
      <c r="W132" s="11">
        <v>0</v>
      </c>
      <c r="X132" s="11">
        <v>0</v>
      </c>
      <c r="Y132" s="11">
        <v>0</v>
      </c>
      <c r="Z132" s="59">
        <v>0</v>
      </c>
      <c r="AA132" s="84">
        <v>6.6</v>
      </c>
      <c r="AB132" s="6">
        <v>0</v>
      </c>
      <c r="AC132" s="6">
        <v>1685000</v>
      </c>
      <c r="AD132" s="6">
        <v>0</v>
      </c>
      <c r="AE132" s="7">
        <v>1685000</v>
      </c>
      <c r="AF132" s="7" t="s">
        <v>233</v>
      </c>
      <c r="AG132" s="7">
        <v>0</v>
      </c>
      <c r="AH132" s="6">
        <v>0</v>
      </c>
      <c r="AI132" s="11" t="s">
        <v>233</v>
      </c>
      <c r="AJ132" s="11">
        <v>0</v>
      </c>
      <c r="AK132" s="11">
        <v>0</v>
      </c>
      <c r="AL132" s="11">
        <v>0</v>
      </c>
      <c r="AM132" s="11">
        <v>0</v>
      </c>
      <c r="AN132" s="11">
        <v>0</v>
      </c>
      <c r="AO132" s="11">
        <v>0</v>
      </c>
      <c r="AP132" s="11">
        <v>0</v>
      </c>
      <c r="AQ132" s="11">
        <v>0</v>
      </c>
      <c r="AR132" s="11">
        <v>0</v>
      </c>
      <c r="AS132" s="11">
        <v>0</v>
      </c>
      <c r="AT132" s="11">
        <v>0</v>
      </c>
      <c r="AU132" s="59">
        <v>0</v>
      </c>
      <c r="AV132" s="85">
        <v>6.6</v>
      </c>
      <c r="AW132" s="11">
        <v>0</v>
      </c>
      <c r="AX132" s="131">
        <v>6.6</v>
      </c>
      <c r="AY132" s="132">
        <v>0</v>
      </c>
      <c r="AZ132" s="7">
        <v>3034651</v>
      </c>
      <c r="BA132" s="7">
        <v>0</v>
      </c>
      <c r="BB132" s="7">
        <v>0</v>
      </c>
      <c r="BC132" s="7">
        <v>0</v>
      </c>
      <c r="BD132" s="11">
        <v>0</v>
      </c>
      <c r="BE132" s="33">
        <v>0</v>
      </c>
      <c r="BF132" s="33">
        <v>0</v>
      </c>
      <c r="BG132" s="7">
        <v>0</v>
      </c>
      <c r="BH132" s="33">
        <v>0</v>
      </c>
      <c r="BI132" s="7">
        <v>0</v>
      </c>
      <c r="BJ132" s="7">
        <v>0</v>
      </c>
      <c r="BK132" s="7">
        <v>0</v>
      </c>
      <c r="BL132" s="59">
        <v>0</v>
      </c>
      <c r="BM132" s="133">
        <v>6.6</v>
      </c>
      <c r="BN132" s="134">
        <v>0</v>
      </c>
      <c r="BO132" s="131">
        <v>6.6</v>
      </c>
      <c r="BP132" s="131">
        <v>0</v>
      </c>
      <c r="BQ132" s="7">
        <v>2793078</v>
      </c>
      <c r="BR132" s="7">
        <v>0</v>
      </c>
      <c r="BS132" s="7">
        <v>2793078</v>
      </c>
      <c r="BT132" s="117">
        <v>0</v>
      </c>
      <c r="BU132" s="117">
        <v>0</v>
      </c>
      <c r="BV132" s="117">
        <v>0</v>
      </c>
      <c r="BW132" s="117">
        <v>0</v>
      </c>
      <c r="BX132" s="117">
        <v>0</v>
      </c>
      <c r="BY132" s="117">
        <v>0</v>
      </c>
      <c r="BZ132" s="117">
        <v>0</v>
      </c>
      <c r="CA132" s="117">
        <v>0</v>
      </c>
      <c r="CB132" s="117">
        <v>0</v>
      </c>
      <c r="CC132" s="117">
        <v>0</v>
      </c>
      <c r="CD132" s="117">
        <f>0</f>
        <v>0</v>
      </c>
      <c r="CE132" s="117">
        <f>0</f>
        <v>0</v>
      </c>
      <c r="CF132" s="118">
        <f>0</f>
        <v>0</v>
      </c>
      <c r="CG132" s="151">
        <v>6.6</v>
      </c>
      <c r="CH132" s="135">
        <v>0</v>
      </c>
      <c r="CI132" s="11">
        <v>2729173</v>
      </c>
      <c r="CJ132" s="11">
        <v>0</v>
      </c>
      <c r="CK132" s="11">
        <v>2729173</v>
      </c>
      <c r="CL132" s="11">
        <v>0</v>
      </c>
      <c r="CM132" s="124">
        <v>0</v>
      </c>
      <c r="CN132" s="11">
        <v>0</v>
      </c>
      <c r="CO132" s="11">
        <v>0</v>
      </c>
      <c r="CP132" s="11">
        <v>0</v>
      </c>
      <c r="CQ132" s="11">
        <v>0</v>
      </c>
      <c r="CR132" s="11">
        <v>0</v>
      </c>
      <c r="CS132" s="11">
        <v>0</v>
      </c>
      <c r="CT132" s="11">
        <v>0</v>
      </c>
      <c r="CU132" s="11">
        <v>0</v>
      </c>
      <c r="CV132" s="11">
        <f>0</f>
        <v>0</v>
      </c>
      <c r="CW132" s="11">
        <f>0</f>
        <v>0</v>
      </c>
      <c r="CX132" s="59">
        <f>0</f>
        <v>0</v>
      </c>
      <c r="CY132" s="230">
        <v>6.6</v>
      </c>
      <c r="CZ132" s="124">
        <v>0</v>
      </c>
      <c r="DA132" s="136">
        <v>6.6</v>
      </c>
      <c r="DB132" s="136">
        <v>0</v>
      </c>
      <c r="DC132" s="136">
        <v>6.6</v>
      </c>
      <c r="DD132" s="136">
        <v>0</v>
      </c>
      <c r="DE132" s="124">
        <v>2865632</v>
      </c>
      <c r="DF132" s="124">
        <v>0</v>
      </c>
      <c r="DG132" s="124">
        <v>2865632</v>
      </c>
      <c r="DH132" s="124">
        <v>0</v>
      </c>
      <c r="DI132" s="124">
        <v>0</v>
      </c>
      <c r="DJ132" s="124">
        <v>0</v>
      </c>
      <c r="DK132" s="124">
        <v>0</v>
      </c>
      <c r="DL132" s="124">
        <v>0</v>
      </c>
      <c r="DM132" s="124">
        <v>0</v>
      </c>
      <c r="DN132" s="124">
        <v>0</v>
      </c>
      <c r="DO132" s="124">
        <v>0</v>
      </c>
      <c r="DP132" s="124">
        <v>0</v>
      </c>
      <c r="DQ132" s="219">
        <v>0</v>
      </c>
      <c r="DR132" s="124">
        <f>0</f>
        <v>0</v>
      </c>
      <c r="DS132" s="124">
        <f>0</f>
        <v>0</v>
      </c>
      <c r="DT132" s="137">
        <f>0</f>
        <v>0</v>
      </c>
    </row>
    <row r="133" spans="1:124" ht="70.5" customHeight="1" x14ac:dyDescent="0.25">
      <c r="A133" s="8" t="s">
        <v>149</v>
      </c>
      <c r="B133" s="12" t="s">
        <v>150</v>
      </c>
      <c r="C133" s="4" t="s">
        <v>134</v>
      </c>
      <c r="D133" s="4" t="s">
        <v>510</v>
      </c>
      <c r="E133" s="12"/>
      <c r="F133" s="9">
        <v>8227630</v>
      </c>
      <c r="G133" s="9" t="s">
        <v>351</v>
      </c>
      <c r="H133" s="10" t="s">
        <v>81</v>
      </c>
      <c r="I133" s="47" t="s">
        <v>62</v>
      </c>
      <c r="J133" s="54">
        <v>3.5</v>
      </c>
      <c r="K133" s="11">
        <v>0</v>
      </c>
      <c r="L133" s="6">
        <v>3.5</v>
      </c>
      <c r="M133" s="6">
        <v>0</v>
      </c>
      <c r="N133" s="6">
        <v>601000</v>
      </c>
      <c r="O133" s="6">
        <v>0</v>
      </c>
      <c r="P133" s="6">
        <v>601000</v>
      </c>
      <c r="Q133" s="6">
        <v>0</v>
      </c>
      <c r="R133" s="6">
        <v>0</v>
      </c>
      <c r="S133" s="6">
        <v>0</v>
      </c>
      <c r="T133" s="11">
        <v>0</v>
      </c>
      <c r="U133" s="11">
        <v>0</v>
      </c>
      <c r="V133" s="11">
        <v>0</v>
      </c>
      <c r="W133" s="11">
        <v>0</v>
      </c>
      <c r="X133" s="11">
        <v>0</v>
      </c>
      <c r="Y133" s="11">
        <v>0</v>
      </c>
      <c r="Z133" s="59">
        <v>0</v>
      </c>
      <c r="AA133" s="84">
        <v>3.5</v>
      </c>
      <c r="AB133" s="6">
        <v>0</v>
      </c>
      <c r="AC133" s="6">
        <v>734000</v>
      </c>
      <c r="AD133" s="6">
        <v>0</v>
      </c>
      <c r="AE133" s="7">
        <v>734000</v>
      </c>
      <c r="AF133" s="7" t="s">
        <v>233</v>
      </c>
      <c r="AG133" s="7">
        <v>0</v>
      </c>
      <c r="AH133" s="6">
        <v>0</v>
      </c>
      <c r="AI133" s="11">
        <v>31000</v>
      </c>
      <c r="AJ133" s="11">
        <v>0</v>
      </c>
      <c r="AK133" s="11">
        <v>31000</v>
      </c>
      <c r="AL133" s="11">
        <v>0</v>
      </c>
      <c r="AM133" s="11">
        <v>0</v>
      </c>
      <c r="AN133" s="11">
        <v>0</v>
      </c>
      <c r="AO133" s="11">
        <v>0</v>
      </c>
      <c r="AP133" s="11">
        <v>0</v>
      </c>
      <c r="AQ133" s="11">
        <v>0</v>
      </c>
      <c r="AR133" s="11">
        <v>0</v>
      </c>
      <c r="AS133" s="11">
        <v>0</v>
      </c>
      <c r="AT133" s="11">
        <v>0</v>
      </c>
      <c r="AU133" s="59">
        <v>0</v>
      </c>
      <c r="AV133" s="85">
        <v>3.5</v>
      </c>
      <c r="AW133" s="11">
        <v>0</v>
      </c>
      <c r="AX133" s="131">
        <v>3.5</v>
      </c>
      <c r="AY133" s="132">
        <v>0</v>
      </c>
      <c r="AZ133" s="7">
        <v>1399718</v>
      </c>
      <c r="BA133" s="7">
        <v>0</v>
      </c>
      <c r="BB133" s="7">
        <v>0</v>
      </c>
      <c r="BC133" s="7">
        <v>0</v>
      </c>
      <c r="BD133" s="11">
        <v>0</v>
      </c>
      <c r="BE133" s="33">
        <v>0</v>
      </c>
      <c r="BF133" s="33">
        <v>0</v>
      </c>
      <c r="BG133" s="33">
        <v>0</v>
      </c>
      <c r="BH133" s="33">
        <v>0</v>
      </c>
      <c r="BI133" s="7">
        <v>0</v>
      </c>
      <c r="BJ133" s="7">
        <v>0</v>
      </c>
      <c r="BK133" s="7">
        <v>0</v>
      </c>
      <c r="BL133" s="59">
        <v>0</v>
      </c>
      <c r="BM133" s="133">
        <v>3.5</v>
      </c>
      <c r="BN133" s="134">
        <v>0</v>
      </c>
      <c r="BO133" s="131">
        <v>3.5</v>
      </c>
      <c r="BP133" s="131">
        <v>0</v>
      </c>
      <c r="BQ133" s="7">
        <v>1488233</v>
      </c>
      <c r="BR133" s="7">
        <v>0</v>
      </c>
      <c r="BS133" s="7">
        <v>1488233</v>
      </c>
      <c r="BT133" s="117">
        <v>0</v>
      </c>
      <c r="BU133" s="117">
        <v>0</v>
      </c>
      <c r="BV133" s="117">
        <v>0</v>
      </c>
      <c r="BW133" s="117">
        <v>0</v>
      </c>
      <c r="BX133" s="117">
        <v>0</v>
      </c>
      <c r="BY133" s="117">
        <v>0</v>
      </c>
      <c r="BZ133" s="117">
        <v>0</v>
      </c>
      <c r="CA133" s="117">
        <v>0</v>
      </c>
      <c r="CB133" s="117">
        <v>0</v>
      </c>
      <c r="CC133" s="117">
        <v>0</v>
      </c>
      <c r="CD133" s="117">
        <f>0</f>
        <v>0</v>
      </c>
      <c r="CE133" s="117">
        <f>0</f>
        <v>0</v>
      </c>
      <c r="CF133" s="118">
        <f>0</f>
        <v>0</v>
      </c>
      <c r="CG133" s="151">
        <v>3.5</v>
      </c>
      <c r="CH133" s="135">
        <v>0</v>
      </c>
      <c r="CI133" s="11">
        <v>1831524</v>
      </c>
      <c r="CJ133" s="11">
        <v>0</v>
      </c>
      <c r="CK133" s="11">
        <v>1831524</v>
      </c>
      <c r="CL133" s="11">
        <v>0</v>
      </c>
      <c r="CM133" s="124">
        <v>0</v>
      </c>
      <c r="CN133" s="11">
        <v>0</v>
      </c>
      <c r="CO133" s="11">
        <v>0</v>
      </c>
      <c r="CP133" s="11">
        <v>0</v>
      </c>
      <c r="CQ133" s="11">
        <v>0</v>
      </c>
      <c r="CR133" s="11">
        <v>0</v>
      </c>
      <c r="CS133" s="11">
        <v>0</v>
      </c>
      <c r="CT133" s="11">
        <v>0</v>
      </c>
      <c r="CU133" s="11">
        <v>0</v>
      </c>
      <c r="CV133" s="11">
        <f>0</f>
        <v>0</v>
      </c>
      <c r="CW133" s="11">
        <f>0</f>
        <v>0</v>
      </c>
      <c r="CX133" s="59">
        <f>0</f>
        <v>0</v>
      </c>
      <c r="CY133" s="230">
        <v>3.5</v>
      </c>
      <c r="CZ133" s="124">
        <v>0</v>
      </c>
      <c r="DA133" s="136">
        <v>3.5</v>
      </c>
      <c r="DB133" s="136">
        <v>0</v>
      </c>
      <c r="DC133" s="136">
        <v>3.5</v>
      </c>
      <c r="DD133" s="136">
        <v>0</v>
      </c>
      <c r="DE133" s="124">
        <v>1868155</v>
      </c>
      <c r="DF133" s="124">
        <v>0</v>
      </c>
      <c r="DG133" s="124">
        <v>1868155</v>
      </c>
      <c r="DH133" s="124">
        <v>0</v>
      </c>
      <c r="DI133" s="124">
        <v>0</v>
      </c>
      <c r="DJ133" s="124">
        <v>0</v>
      </c>
      <c r="DK133" s="124">
        <v>0</v>
      </c>
      <c r="DL133" s="124">
        <v>0</v>
      </c>
      <c r="DM133" s="124">
        <v>0</v>
      </c>
      <c r="DN133" s="124">
        <v>0</v>
      </c>
      <c r="DO133" s="124">
        <v>0</v>
      </c>
      <c r="DP133" s="124">
        <v>0</v>
      </c>
      <c r="DQ133" s="219">
        <v>0</v>
      </c>
      <c r="DR133" s="124">
        <f>0</f>
        <v>0</v>
      </c>
      <c r="DS133" s="124">
        <f>0</f>
        <v>0</v>
      </c>
      <c r="DT133" s="137">
        <f>0</f>
        <v>0</v>
      </c>
    </row>
    <row r="134" spans="1:124" ht="70.5" customHeight="1" x14ac:dyDescent="0.25">
      <c r="A134" s="8" t="s">
        <v>151</v>
      </c>
      <c r="B134" s="12" t="s">
        <v>152</v>
      </c>
      <c r="C134" s="4" t="s">
        <v>134</v>
      </c>
      <c r="D134" s="4" t="s">
        <v>511</v>
      </c>
      <c r="E134" s="12"/>
      <c r="F134" s="9">
        <v>2587147</v>
      </c>
      <c r="G134" s="9" t="s">
        <v>279</v>
      </c>
      <c r="H134" s="10" t="s">
        <v>81</v>
      </c>
      <c r="I134" s="47" t="s">
        <v>56</v>
      </c>
      <c r="J134" s="54">
        <v>1.03</v>
      </c>
      <c r="K134" s="11">
        <v>0</v>
      </c>
      <c r="L134" s="6">
        <v>1.03</v>
      </c>
      <c r="M134" s="6">
        <v>0</v>
      </c>
      <c r="N134" s="6">
        <v>265000</v>
      </c>
      <c r="O134" s="6">
        <v>0</v>
      </c>
      <c r="P134" s="6">
        <v>265000</v>
      </c>
      <c r="Q134" s="6">
        <v>0</v>
      </c>
      <c r="R134" s="6">
        <v>0</v>
      </c>
      <c r="S134" s="6">
        <v>0</v>
      </c>
      <c r="T134" s="11">
        <v>0</v>
      </c>
      <c r="U134" s="11">
        <v>0</v>
      </c>
      <c r="V134" s="11">
        <v>0</v>
      </c>
      <c r="W134" s="11">
        <v>0</v>
      </c>
      <c r="X134" s="11">
        <v>0</v>
      </c>
      <c r="Y134" s="11">
        <v>0</v>
      </c>
      <c r="Z134" s="59">
        <v>0</v>
      </c>
      <c r="AA134" s="84">
        <v>1.03</v>
      </c>
      <c r="AB134" s="6">
        <v>0</v>
      </c>
      <c r="AC134" s="6">
        <v>266000</v>
      </c>
      <c r="AD134" s="6">
        <v>0</v>
      </c>
      <c r="AE134" s="7">
        <v>266000</v>
      </c>
      <c r="AF134" s="7" t="s">
        <v>233</v>
      </c>
      <c r="AG134" s="7">
        <v>0</v>
      </c>
      <c r="AH134" s="6">
        <v>0</v>
      </c>
      <c r="AI134" s="11">
        <v>9000</v>
      </c>
      <c r="AJ134" s="11">
        <v>0</v>
      </c>
      <c r="AK134" s="11">
        <v>9000</v>
      </c>
      <c r="AL134" s="11">
        <v>0</v>
      </c>
      <c r="AM134" s="11">
        <v>0</v>
      </c>
      <c r="AN134" s="11">
        <v>0</v>
      </c>
      <c r="AO134" s="11">
        <v>0</v>
      </c>
      <c r="AP134" s="11">
        <v>0</v>
      </c>
      <c r="AQ134" s="11">
        <v>0</v>
      </c>
      <c r="AR134" s="11">
        <v>0</v>
      </c>
      <c r="AS134" s="11">
        <v>0</v>
      </c>
      <c r="AT134" s="11">
        <v>0</v>
      </c>
      <c r="AU134" s="59">
        <v>0</v>
      </c>
      <c r="AV134" s="85">
        <v>1.03</v>
      </c>
      <c r="AW134" s="11">
        <v>0</v>
      </c>
      <c r="AX134" s="131">
        <v>1.03</v>
      </c>
      <c r="AY134" s="132">
        <v>0</v>
      </c>
      <c r="AZ134" s="7">
        <v>359865</v>
      </c>
      <c r="BA134" s="7">
        <v>0</v>
      </c>
      <c r="BB134" s="7">
        <v>0</v>
      </c>
      <c r="BC134" s="7">
        <v>0</v>
      </c>
      <c r="BD134" s="11">
        <v>0</v>
      </c>
      <c r="BE134" s="33">
        <v>0</v>
      </c>
      <c r="BF134" s="33">
        <v>0</v>
      </c>
      <c r="BG134" s="7">
        <v>0</v>
      </c>
      <c r="BH134" s="33">
        <v>0</v>
      </c>
      <c r="BI134" s="7">
        <v>0</v>
      </c>
      <c r="BJ134" s="7">
        <v>0</v>
      </c>
      <c r="BK134" s="7">
        <v>0</v>
      </c>
      <c r="BL134" s="59">
        <v>0</v>
      </c>
      <c r="BM134" s="133">
        <v>1.03</v>
      </c>
      <c r="BN134" s="134">
        <v>0</v>
      </c>
      <c r="BO134" s="131">
        <v>1.03</v>
      </c>
      <c r="BP134" s="131">
        <v>0</v>
      </c>
      <c r="BQ134" s="7">
        <v>420840</v>
      </c>
      <c r="BR134" s="7">
        <v>0</v>
      </c>
      <c r="BS134" s="7">
        <v>420840</v>
      </c>
      <c r="BT134" s="117">
        <v>0</v>
      </c>
      <c r="BU134" s="117">
        <v>0</v>
      </c>
      <c r="BV134" s="117">
        <v>0</v>
      </c>
      <c r="BW134" s="117">
        <v>0</v>
      </c>
      <c r="BX134" s="117">
        <v>0</v>
      </c>
      <c r="BY134" s="117">
        <v>0</v>
      </c>
      <c r="BZ134" s="117">
        <v>0</v>
      </c>
      <c r="CA134" s="117">
        <v>0</v>
      </c>
      <c r="CB134" s="117">
        <v>0</v>
      </c>
      <c r="CC134" s="117">
        <v>0</v>
      </c>
      <c r="CD134" s="117">
        <f>0</f>
        <v>0</v>
      </c>
      <c r="CE134" s="117">
        <f>0</f>
        <v>0</v>
      </c>
      <c r="CF134" s="118">
        <f>0</f>
        <v>0</v>
      </c>
      <c r="CG134" s="151">
        <v>1.03</v>
      </c>
      <c r="CH134" s="135">
        <v>0</v>
      </c>
      <c r="CI134" s="11">
        <v>368404</v>
      </c>
      <c r="CJ134" s="11">
        <v>0</v>
      </c>
      <c r="CK134" s="11">
        <v>368404</v>
      </c>
      <c r="CL134" s="11">
        <v>0</v>
      </c>
      <c r="CM134" s="124">
        <v>0</v>
      </c>
      <c r="CN134" s="11">
        <v>0</v>
      </c>
      <c r="CO134" s="11">
        <v>0</v>
      </c>
      <c r="CP134" s="11">
        <v>0</v>
      </c>
      <c r="CQ134" s="11">
        <v>0</v>
      </c>
      <c r="CR134" s="11">
        <v>0</v>
      </c>
      <c r="CS134" s="11">
        <v>0</v>
      </c>
      <c r="CT134" s="11">
        <v>0</v>
      </c>
      <c r="CU134" s="11">
        <v>0</v>
      </c>
      <c r="CV134" s="11">
        <f>0</f>
        <v>0</v>
      </c>
      <c r="CW134" s="11">
        <f>0</f>
        <v>0</v>
      </c>
      <c r="CX134" s="59">
        <f>0</f>
        <v>0</v>
      </c>
      <c r="CY134" s="230">
        <v>1.03</v>
      </c>
      <c r="CZ134" s="124">
        <v>0</v>
      </c>
      <c r="DA134" s="136">
        <v>1.03</v>
      </c>
      <c r="DB134" s="136">
        <v>0</v>
      </c>
      <c r="DC134" s="136">
        <v>1.03</v>
      </c>
      <c r="DD134" s="136">
        <v>0</v>
      </c>
      <c r="DE134" s="124">
        <v>375773</v>
      </c>
      <c r="DF134" s="124">
        <v>0</v>
      </c>
      <c r="DG134" s="124">
        <v>375773</v>
      </c>
      <c r="DH134" s="124">
        <v>0</v>
      </c>
      <c r="DI134" s="124">
        <v>0</v>
      </c>
      <c r="DJ134" s="124">
        <v>0</v>
      </c>
      <c r="DK134" s="124">
        <v>0</v>
      </c>
      <c r="DL134" s="124">
        <v>0</v>
      </c>
      <c r="DM134" s="124">
        <v>0</v>
      </c>
      <c r="DN134" s="124">
        <v>0</v>
      </c>
      <c r="DO134" s="124">
        <v>0</v>
      </c>
      <c r="DP134" s="124">
        <v>0</v>
      </c>
      <c r="DQ134" s="219">
        <v>0</v>
      </c>
      <c r="DR134" s="124">
        <f>0</f>
        <v>0</v>
      </c>
      <c r="DS134" s="124">
        <f>0</f>
        <v>0</v>
      </c>
      <c r="DT134" s="137">
        <f>0</f>
        <v>0</v>
      </c>
    </row>
    <row r="135" spans="1:124" ht="70.5" customHeight="1" x14ac:dyDescent="0.25">
      <c r="A135" s="8" t="s">
        <v>153</v>
      </c>
      <c r="B135" s="12" t="s">
        <v>154</v>
      </c>
      <c r="C135" s="4" t="s">
        <v>134</v>
      </c>
      <c r="D135" s="4" t="s">
        <v>512</v>
      </c>
      <c r="E135" s="12"/>
      <c r="F135" s="9">
        <v>2552651</v>
      </c>
      <c r="G135" s="9" t="s">
        <v>242</v>
      </c>
      <c r="H135" s="10" t="s">
        <v>81</v>
      </c>
      <c r="I135" s="47" t="s">
        <v>56</v>
      </c>
      <c r="J135" s="54">
        <v>2.2999999999999998</v>
      </c>
      <c r="K135" s="11">
        <v>0</v>
      </c>
      <c r="L135" s="6">
        <v>2.2999999999999998</v>
      </c>
      <c r="M135" s="6">
        <v>0</v>
      </c>
      <c r="N135" s="6">
        <v>750000</v>
      </c>
      <c r="O135" s="6">
        <v>0</v>
      </c>
      <c r="P135" s="6">
        <v>750000</v>
      </c>
      <c r="Q135" s="6">
        <v>0</v>
      </c>
      <c r="R135" s="6">
        <v>0</v>
      </c>
      <c r="S135" s="6">
        <v>0</v>
      </c>
      <c r="T135" s="11">
        <v>0</v>
      </c>
      <c r="U135" s="11">
        <v>0</v>
      </c>
      <c r="V135" s="11">
        <v>0</v>
      </c>
      <c r="W135" s="11">
        <v>0</v>
      </c>
      <c r="X135" s="11">
        <v>0</v>
      </c>
      <c r="Y135" s="11">
        <v>0</v>
      </c>
      <c r="Z135" s="59">
        <v>0</v>
      </c>
      <c r="AA135" s="84">
        <v>2.2999999999999998</v>
      </c>
      <c r="AB135" s="6">
        <v>0</v>
      </c>
      <c r="AC135" s="6">
        <v>751000</v>
      </c>
      <c r="AD135" s="6">
        <v>0</v>
      </c>
      <c r="AE135" s="7">
        <v>751000</v>
      </c>
      <c r="AF135" s="7" t="s">
        <v>233</v>
      </c>
      <c r="AG135" s="7">
        <v>0</v>
      </c>
      <c r="AH135" s="6">
        <v>0</v>
      </c>
      <c r="AI135" s="11">
        <v>21000</v>
      </c>
      <c r="AJ135" s="11">
        <v>0</v>
      </c>
      <c r="AK135" s="11">
        <v>21000</v>
      </c>
      <c r="AL135" s="11">
        <v>0</v>
      </c>
      <c r="AM135" s="11">
        <v>0</v>
      </c>
      <c r="AN135" s="11">
        <v>0</v>
      </c>
      <c r="AO135" s="11">
        <v>0</v>
      </c>
      <c r="AP135" s="11">
        <v>0</v>
      </c>
      <c r="AQ135" s="11">
        <v>0</v>
      </c>
      <c r="AR135" s="11">
        <v>0</v>
      </c>
      <c r="AS135" s="11">
        <v>0</v>
      </c>
      <c r="AT135" s="11">
        <v>0</v>
      </c>
      <c r="AU135" s="59">
        <v>0</v>
      </c>
      <c r="AV135" s="85">
        <v>2.5</v>
      </c>
      <c r="AW135" s="11">
        <v>0</v>
      </c>
      <c r="AX135" s="131">
        <v>2.5</v>
      </c>
      <c r="AY135" s="132">
        <v>0</v>
      </c>
      <c r="AZ135" s="7">
        <v>879672</v>
      </c>
      <c r="BA135" s="7">
        <v>0</v>
      </c>
      <c r="BB135" s="7">
        <v>0</v>
      </c>
      <c r="BC135" s="7">
        <v>0</v>
      </c>
      <c r="BD135" s="11">
        <v>0</v>
      </c>
      <c r="BE135" s="33">
        <v>0</v>
      </c>
      <c r="BF135" s="33">
        <v>0</v>
      </c>
      <c r="BG135" s="33">
        <v>0</v>
      </c>
      <c r="BH135" s="33">
        <v>0</v>
      </c>
      <c r="BI135" s="7">
        <v>0</v>
      </c>
      <c r="BJ135" s="7">
        <v>0</v>
      </c>
      <c r="BK135" s="7">
        <v>0</v>
      </c>
      <c r="BL135" s="59">
        <v>0</v>
      </c>
      <c r="BM135" s="133">
        <v>2.5</v>
      </c>
      <c r="BN135" s="134">
        <v>0</v>
      </c>
      <c r="BO135" s="131">
        <v>2.5</v>
      </c>
      <c r="BP135" s="131">
        <v>0</v>
      </c>
      <c r="BQ135" s="7">
        <v>1017019</v>
      </c>
      <c r="BR135" s="7">
        <v>0</v>
      </c>
      <c r="BS135" s="7">
        <v>1017019</v>
      </c>
      <c r="BT135" s="117">
        <v>0</v>
      </c>
      <c r="BU135" s="117">
        <v>0</v>
      </c>
      <c r="BV135" s="117">
        <v>0</v>
      </c>
      <c r="BW135" s="117">
        <v>0</v>
      </c>
      <c r="BX135" s="117">
        <v>0</v>
      </c>
      <c r="BY135" s="117">
        <v>0</v>
      </c>
      <c r="BZ135" s="117">
        <v>0</v>
      </c>
      <c r="CA135" s="117">
        <v>0</v>
      </c>
      <c r="CB135" s="117">
        <v>0</v>
      </c>
      <c r="CC135" s="117">
        <v>0</v>
      </c>
      <c r="CD135" s="117">
        <f>0</f>
        <v>0</v>
      </c>
      <c r="CE135" s="117">
        <f>0</f>
        <v>0</v>
      </c>
      <c r="CF135" s="118">
        <f>0</f>
        <v>0</v>
      </c>
      <c r="CG135" s="151">
        <v>2.5</v>
      </c>
      <c r="CH135" s="135">
        <v>0</v>
      </c>
      <c r="CI135" s="11">
        <v>1243125</v>
      </c>
      <c r="CJ135" s="11">
        <v>0</v>
      </c>
      <c r="CK135" s="11">
        <v>1243125</v>
      </c>
      <c r="CL135" s="11">
        <v>0</v>
      </c>
      <c r="CM135" s="124">
        <v>0</v>
      </c>
      <c r="CN135" s="11">
        <v>0</v>
      </c>
      <c r="CO135" s="11">
        <v>0</v>
      </c>
      <c r="CP135" s="11">
        <v>0</v>
      </c>
      <c r="CQ135" s="11">
        <v>0</v>
      </c>
      <c r="CR135" s="11">
        <v>0</v>
      </c>
      <c r="CS135" s="11">
        <v>0</v>
      </c>
      <c r="CT135" s="11">
        <v>0</v>
      </c>
      <c r="CU135" s="11">
        <v>0</v>
      </c>
      <c r="CV135" s="11">
        <f>0</f>
        <v>0</v>
      </c>
      <c r="CW135" s="11">
        <f>0</f>
        <v>0</v>
      </c>
      <c r="CX135" s="59">
        <f>0</f>
        <v>0</v>
      </c>
      <c r="CY135" s="230">
        <v>2.5</v>
      </c>
      <c r="CZ135" s="124">
        <v>0</v>
      </c>
      <c r="DA135" s="136">
        <v>2.5</v>
      </c>
      <c r="DB135" s="136">
        <v>0</v>
      </c>
      <c r="DC135" s="136">
        <v>2.5</v>
      </c>
      <c r="DD135" s="136">
        <v>0</v>
      </c>
      <c r="DE135" s="124">
        <v>1300000</v>
      </c>
      <c r="DF135" s="124">
        <v>0</v>
      </c>
      <c r="DG135" s="124">
        <v>1300000</v>
      </c>
      <c r="DH135" s="124">
        <v>0</v>
      </c>
      <c r="DI135" s="124">
        <v>0</v>
      </c>
      <c r="DJ135" s="124">
        <v>0</v>
      </c>
      <c r="DK135" s="124">
        <v>0</v>
      </c>
      <c r="DL135" s="124">
        <v>0</v>
      </c>
      <c r="DM135" s="124">
        <v>0</v>
      </c>
      <c r="DN135" s="124">
        <v>0</v>
      </c>
      <c r="DO135" s="124">
        <v>0</v>
      </c>
      <c r="DP135" s="124">
        <v>0</v>
      </c>
      <c r="DQ135" s="219">
        <v>0</v>
      </c>
      <c r="DR135" s="124">
        <f>0</f>
        <v>0</v>
      </c>
      <c r="DS135" s="124">
        <f>0</f>
        <v>0</v>
      </c>
      <c r="DT135" s="137">
        <f>0</f>
        <v>0</v>
      </c>
    </row>
    <row r="136" spans="1:124" ht="70.5" customHeight="1" x14ac:dyDescent="0.25">
      <c r="A136" s="8" t="s">
        <v>155</v>
      </c>
      <c r="B136" s="12" t="s">
        <v>156</v>
      </c>
      <c r="C136" s="4" t="s">
        <v>134</v>
      </c>
      <c r="D136" s="4" t="s">
        <v>513</v>
      </c>
      <c r="E136" s="12"/>
      <c r="F136" s="9">
        <v>2574699</v>
      </c>
      <c r="G136" s="9" t="s">
        <v>278</v>
      </c>
      <c r="H136" s="10" t="s">
        <v>81</v>
      </c>
      <c r="I136" s="47" t="s">
        <v>62</v>
      </c>
      <c r="J136" s="54">
        <v>3</v>
      </c>
      <c r="K136" s="11">
        <v>0</v>
      </c>
      <c r="L136" s="6">
        <v>3</v>
      </c>
      <c r="M136" s="6">
        <v>0</v>
      </c>
      <c r="N136" s="6">
        <v>870000</v>
      </c>
      <c r="O136" s="6">
        <v>0</v>
      </c>
      <c r="P136" s="6">
        <v>870000</v>
      </c>
      <c r="Q136" s="6">
        <v>0</v>
      </c>
      <c r="R136" s="6">
        <v>0</v>
      </c>
      <c r="S136" s="6">
        <v>0</v>
      </c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59">
        <v>0</v>
      </c>
      <c r="AA136" s="84">
        <v>3</v>
      </c>
      <c r="AB136" s="6">
        <v>0</v>
      </c>
      <c r="AC136" s="6">
        <v>870000</v>
      </c>
      <c r="AD136" s="6">
        <v>0</v>
      </c>
      <c r="AE136" s="7">
        <v>870000</v>
      </c>
      <c r="AF136" s="7" t="s">
        <v>233</v>
      </c>
      <c r="AG136" s="7">
        <v>0</v>
      </c>
      <c r="AH136" s="6">
        <v>0</v>
      </c>
      <c r="AI136" s="11">
        <v>27000</v>
      </c>
      <c r="AJ136" s="11">
        <v>0</v>
      </c>
      <c r="AK136" s="11">
        <v>27000</v>
      </c>
      <c r="AL136" s="11">
        <v>0</v>
      </c>
      <c r="AM136" s="11">
        <v>0</v>
      </c>
      <c r="AN136" s="11">
        <v>0</v>
      </c>
      <c r="AO136" s="11">
        <v>0</v>
      </c>
      <c r="AP136" s="11">
        <v>0</v>
      </c>
      <c r="AQ136" s="11">
        <v>0</v>
      </c>
      <c r="AR136" s="11">
        <v>0</v>
      </c>
      <c r="AS136" s="11">
        <v>0</v>
      </c>
      <c r="AT136" s="11">
        <v>0</v>
      </c>
      <c r="AU136" s="59">
        <v>0</v>
      </c>
      <c r="AV136" s="85">
        <v>3.38</v>
      </c>
      <c r="AW136" s="11">
        <v>0</v>
      </c>
      <c r="AX136" s="131">
        <v>3.38</v>
      </c>
      <c r="AY136" s="132">
        <v>0</v>
      </c>
      <c r="AZ136" s="7">
        <v>1360299</v>
      </c>
      <c r="BA136" s="7">
        <v>0</v>
      </c>
      <c r="BB136" s="7">
        <v>0</v>
      </c>
      <c r="BC136" s="7">
        <v>0</v>
      </c>
      <c r="BD136" s="11">
        <v>0</v>
      </c>
      <c r="BE136" s="33">
        <v>0</v>
      </c>
      <c r="BF136" s="33">
        <v>0</v>
      </c>
      <c r="BG136" s="7">
        <v>0</v>
      </c>
      <c r="BH136" s="33">
        <v>0</v>
      </c>
      <c r="BI136" s="7">
        <v>0</v>
      </c>
      <c r="BJ136" s="7">
        <v>0</v>
      </c>
      <c r="BK136" s="7">
        <v>0</v>
      </c>
      <c r="BL136" s="59">
        <v>0</v>
      </c>
      <c r="BM136" s="133">
        <v>3.38</v>
      </c>
      <c r="BN136" s="134">
        <v>0</v>
      </c>
      <c r="BO136" s="131">
        <v>3.38</v>
      </c>
      <c r="BP136" s="131">
        <v>0</v>
      </c>
      <c r="BQ136" s="7">
        <v>1572278</v>
      </c>
      <c r="BR136" s="7">
        <v>0</v>
      </c>
      <c r="BS136" s="7">
        <v>1572278</v>
      </c>
      <c r="BT136" s="117">
        <v>0</v>
      </c>
      <c r="BU136" s="117">
        <v>0</v>
      </c>
      <c r="BV136" s="117">
        <v>0</v>
      </c>
      <c r="BW136" s="117">
        <v>0</v>
      </c>
      <c r="BX136" s="117">
        <v>0</v>
      </c>
      <c r="BY136" s="117">
        <v>0</v>
      </c>
      <c r="BZ136" s="117">
        <v>0</v>
      </c>
      <c r="CA136" s="117">
        <v>0</v>
      </c>
      <c r="CB136" s="117">
        <v>0</v>
      </c>
      <c r="CC136" s="117">
        <v>0</v>
      </c>
      <c r="CD136" s="117">
        <f>0</f>
        <v>0</v>
      </c>
      <c r="CE136" s="117">
        <f>0</f>
        <v>0</v>
      </c>
      <c r="CF136" s="118">
        <f>0</f>
        <v>0</v>
      </c>
      <c r="CG136" s="151">
        <v>4</v>
      </c>
      <c r="CH136" s="135">
        <v>0</v>
      </c>
      <c r="CI136" s="11">
        <v>1630656</v>
      </c>
      <c r="CJ136" s="11">
        <v>0</v>
      </c>
      <c r="CK136" s="11">
        <v>1630656</v>
      </c>
      <c r="CL136" s="11">
        <v>0</v>
      </c>
      <c r="CM136" s="124">
        <v>0</v>
      </c>
      <c r="CN136" s="11">
        <v>0</v>
      </c>
      <c r="CO136" s="11">
        <v>0</v>
      </c>
      <c r="CP136" s="11">
        <v>0</v>
      </c>
      <c r="CQ136" s="11">
        <v>0</v>
      </c>
      <c r="CR136" s="11">
        <v>0</v>
      </c>
      <c r="CS136" s="11">
        <v>0</v>
      </c>
      <c r="CT136" s="11">
        <v>0</v>
      </c>
      <c r="CU136" s="11">
        <v>0</v>
      </c>
      <c r="CV136" s="11">
        <f>0</f>
        <v>0</v>
      </c>
      <c r="CW136" s="11">
        <f>0</f>
        <v>0</v>
      </c>
      <c r="CX136" s="59">
        <f>0</f>
        <v>0</v>
      </c>
      <c r="CY136" s="230">
        <v>4</v>
      </c>
      <c r="CZ136" s="124">
        <v>0</v>
      </c>
      <c r="DA136" s="136">
        <v>4</v>
      </c>
      <c r="DB136" s="136">
        <v>0</v>
      </c>
      <c r="DC136" s="136">
        <v>4</v>
      </c>
      <c r="DD136" s="136">
        <v>0</v>
      </c>
      <c r="DE136" s="124">
        <v>1731660</v>
      </c>
      <c r="DF136" s="124">
        <v>0</v>
      </c>
      <c r="DG136" s="124">
        <v>1731660</v>
      </c>
      <c r="DH136" s="124">
        <v>0</v>
      </c>
      <c r="DI136" s="124">
        <v>0</v>
      </c>
      <c r="DJ136" s="124">
        <v>0</v>
      </c>
      <c r="DK136" s="124">
        <v>0</v>
      </c>
      <c r="DL136" s="124">
        <v>0</v>
      </c>
      <c r="DM136" s="124">
        <v>0</v>
      </c>
      <c r="DN136" s="124">
        <v>0</v>
      </c>
      <c r="DO136" s="124">
        <v>0</v>
      </c>
      <c r="DP136" s="124">
        <v>0</v>
      </c>
      <c r="DQ136" s="219">
        <v>0</v>
      </c>
      <c r="DR136" s="124">
        <f>0</f>
        <v>0</v>
      </c>
      <c r="DS136" s="124">
        <f>0</f>
        <v>0</v>
      </c>
      <c r="DT136" s="137">
        <f>0</f>
        <v>0</v>
      </c>
    </row>
    <row r="137" spans="1:124" ht="70.5" customHeight="1" x14ac:dyDescent="0.25">
      <c r="A137" s="8" t="s">
        <v>157</v>
      </c>
      <c r="B137" s="12" t="s">
        <v>158</v>
      </c>
      <c r="C137" s="4" t="s">
        <v>134</v>
      </c>
      <c r="D137" s="4" t="s">
        <v>514</v>
      </c>
      <c r="E137" s="12"/>
      <c r="F137" s="9">
        <v>7207666</v>
      </c>
      <c r="G137" s="9" t="s">
        <v>157</v>
      </c>
      <c r="H137" s="10" t="s">
        <v>81</v>
      </c>
      <c r="I137" s="47" t="s">
        <v>56</v>
      </c>
      <c r="J137" s="54">
        <v>3.1</v>
      </c>
      <c r="K137" s="11">
        <v>0</v>
      </c>
      <c r="L137" s="6">
        <v>5.0999999999999996</v>
      </c>
      <c r="M137" s="6">
        <v>0</v>
      </c>
      <c r="N137" s="6">
        <v>464000</v>
      </c>
      <c r="O137" s="6">
        <v>0</v>
      </c>
      <c r="P137" s="6">
        <v>464000</v>
      </c>
      <c r="Q137" s="6">
        <v>0</v>
      </c>
      <c r="R137" s="6">
        <v>0</v>
      </c>
      <c r="S137" s="6">
        <v>0</v>
      </c>
      <c r="T137" s="11">
        <v>0</v>
      </c>
      <c r="U137" s="11">
        <v>0</v>
      </c>
      <c r="V137" s="11">
        <v>0</v>
      </c>
      <c r="W137" s="11">
        <v>0</v>
      </c>
      <c r="X137" s="11">
        <v>0</v>
      </c>
      <c r="Y137" s="11">
        <v>0</v>
      </c>
      <c r="Z137" s="59">
        <v>0</v>
      </c>
      <c r="AA137" s="84">
        <v>5.0999999999999996</v>
      </c>
      <c r="AB137" s="6">
        <v>0</v>
      </c>
      <c r="AC137" s="6">
        <v>636000</v>
      </c>
      <c r="AD137" s="6">
        <v>0</v>
      </c>
      <c r="AE137" s="7">
        <v>636000</v>
      </c>
      <c r="AF137" s="7" t="s">
        <v>233</v>
      </c>
      <c r="AG137" s="7">
        <v>0</v>
      </c>
      <c r="AH137" s="6">
        <v>0</v>
      </c>
      <c r="AI137" s="11">
        <v>46000</v>
      </c>
      <c r="AJ137" s="11">
        <v>0</v>
      </c>
      <c r="AK137" s="11">
        <v>46000</v>
      </c>
      <c r="AL137" s="11">
        <v>0</v>
      </c>
      <c r="AM137" s="11">
        <v>0</v>
      </c>
      <c r="AN137" s="11">
        <v>0</v>
      </c>
      <c r="AO137" s="11">
        <v>0</v>
      </c>
      <c r="AP137" s="11">
        <v>0</v>
      </c>
      <c r="AQ137" s="11">
        <v>0</v>
      </c>
      <c r="AR137" s="11">
        <v>0</v>
      </c>
      <c r="AS137" s="11">
        <v>0</v>
      </c>
      <c r="AT137" s="11">
        <v>0</v>
      </c>
      <c r="AU137" s="59">
        <v>0</v>
      </c>
      <c r="AV137" s="85">
        <v>5.0999999999999996</v>
      </c>
      <c r="AW137" s="11">
        <v>0</v>
      </c>
      <c r="AX137" s="131">
        <v>5.0999999999999996</v>
      </c>
      <c r="AY137" s="132">
        <v>0</v>
      </c>
      <c r="AZ137" s="7">
        <v>708999</v>
      </c>
      <c r="BA137" s="7">
        <v>0</v>
      </c>
      <c r="BB137" s="7">
        <v>0</v>
      </c>
      <c r="BC137" s="7">
        <v>0</v>
      </c>
      <c r="BD137" s="11">
        <v>0</v>
      </c>
      <c r="BE137" s="33">
        <v>0</v>
      </c>
      <c r="BF137" s="33">
        <v>0</v>
      </c>
      <c r="BG137" s="33">
        <v>0</v>
      </c>
      <c r="BH137" s="33">
        <v>0</v>
      </c>
      <c r="BI137" s="7">
        <v>0</v>
      </c>
      <c r="BJ137" s="7">
        <v>0</v>
      </c>
      <c r="BK137" s="7">
        <v>0</v>
      </c>
      <c r="BL137" s="59">
        <v>0</v>
      </c>
      <c r="BM137" s="133">
        <v>5.0999999999999996</v>
      </c>
      <c r="BN137" s="134">
        <v>0</v>
      </c>
      <c r="BO137" s="131">
        <v>5.0999999999999996</v>
      </c>
      <c r="BP137" s="131">
        <v>0</v>
      </c>
      <c r="BQ137" s="7">
        <v>798000</v>
      </c>
      <c r="BR137" s="7">
        <v>0</v>
      </c>
      <c r="BS137" s="7">
        <v>798000</v>
      </c>
      <c r="BT137" s="117">
        <v>0</v>
      </c>
      <c r="BU137" s="117">
        <v>0</v>
      </c>
      <c r="BV137" s="117">
        <v>0</v>
      </c>
      <c r="BW137" s="117">
        <v>0</v>
      </c>
      <c r="BX137" s="117">
        <v>0</v>
      </c>
      <c r="BY137" s="117">
        <v>0</v>
      </c>
      <c r="BZ137" s="117">
        <v>0</v>
      </c>
      <c r="CA137" s="117">
        <v>0</v>
      </c>
      <c r="CB137" s="117">
        <v>0</v>
      </c>
      <c r="CC137" s="117">
        <v>0</v>
      </c>
      <c r="CD137" s="117">
        <f>0</f>
        <v>0</v>
      </c>
      <c r="CE137" s="117">
        <f>0</f>
        <v>0</v>
      </c>
      <c r="CF137" s="118">
        <f>0</f>
        <v>0</v>
      </c>
      <c r="CG137" s="151">
        <v>5.0999999999999996</v>
      </c>
      <c r="CH137" s="135">
        <v>0</v>
      </c>
      <c r="CI137" s="11">
        <v>719620</v>
      </c>
      <c r="CJ137" s="11">
        <v>0</v>
      </c>
      <c r="CK137" s="11">
        <v>719620</v>
      </c>
      <c r="CL137" s="11">
        <v>0</v>
      </c>
      <c r="CM137" s="124">
        <v>0</v>
      </c>
      <c r="CN137" s="11">
        <v>0</v>
      </c>
      <c r="CO137" s="11">
        <v>0</v>
      </c>
      <c r="CP137" s="11">
        <v>0</v>
      </c>
      <c r="CQ137" s="11">
        <v>0</v>
      </c>
      <c r="CR137" s="11">
        <v>0</v>
      </c>
      <c r="CS137" s="11">
        <v>0</v>
      </c>
      <c r="CT137" s="11">
        <v>0</v>
      </c>
      <c r="CU137" s="11">
        <v>0</v>
      </c>
      <c r="CV137" s="11">
        <f>0</f>
        <v>0</v>
      </c>
      <c r="CW137" s="11">
        <f>0</f>
        <v>0</v>
      </c>
      <c r="CX137" s="59">
        <f>0</f>
        <v>0</v>
      </c>
      <c r="CY137" s="230">
        <v>5.0999999999999996</v>
      </c>
      <c r="CZ137" s="124">
        <v>0</v>
      </c>
      <c r="DA137" s="136">
        <v>5.0999999999999996</v>
      </c>
      <c r="DB137" s="136">
        <v>0</v>
      </c>
      <c r="DC137" s="136">
        <v>5.0999999999999996</v>
      </c>
      <c r="DD137" s="136">
        <v>0</v>
      </c>
      <c r="DE137" s="124">
        <v>755601</v>
      </c>
      <c r="DF137" s="124">
        <v>0</v>
      </c>
      <c r="DG137" s="124">
        <v>755601</v>
      </c>
      <c r="DH137" s="124">
        <v>0</v>
      </c>
      <c r="DI137" s="124">
        <v>0</v>
      </c>
      <c r="DJ137" s="124">
        <v>0</v>
      </c>
      <c r="DK137" s="124">
        <v>0</v>
      </c>
      <c r="DL137" s="124">
        <v>0</v>
      </c>
      <c r="DM137" s="124">
        <v>0</v>
      </c>
      <c r="DN137" s="124">
        <v>0</v>
      </c>
      <c r="DO137" s="124">
        <v>0</v>
      </c>
      <c r="DP137" s="124">
        <v>0</v>
      </c>
      <c r="DQ137" s="219">
        <v>0</v>
      </c>
      <c r="DR137" s="124">
        <f>0</f>
        <v>0</v>
      </c>
      <c r="DS137" s="124">
        <f>0</f>
        <v>0</v>
      </c>
      <c r="DT137" s="137">
        <f>0</f>
        <v>0</v>
      </c>
    </row>
    <row r="138" spans="1:124" ht="70.5" customHeight="1" x14ac:dyDescent="0.25">
      <c r="A138" s="8" t="s">
        <v>159</v>
      </c>
      <c r="B138" s="12" t="s">
        <v>160</v>
      </c>
      <c r="C138" s="4" t="s">
        <v>134</v>
      </c>
      <c r="D138" s="4" t="s">
        <v>515</v>
      </c>
      <c r="E138" s="12"/>
      <c r="F138" s="9">
        <v>2928724</v>
      </c>
      <c r="G138" s="9" t="s">
        <v>242</v>
      </c>
      <c r="H138" s="10" t="s">
        <v>81</v>
      </c>
      <c r="I138" s="47" t="s">
        <v>62</v>
      </c>
      <c r="J138" s="54">
        <v>8</v>
      </c>
      <c r="K138" s="11">
        <v>0</v>
      </c>
      <c r="L138" s="6">
        <v>8</v>
      </c>
      <c r="M138" s="6">
        <v>0</v>
      </c>
      <c r="N138" s="6">
        <v>1700000</v>
      </c>
      <c r="O138" s="6">
        <v>0</v>
      </c>
      <c r="P138" s="6">
        <v>1700000</v>
      </c>
      <c r="Q138" s="6">
        <v>0</v>
      </c>
      <c r="R138" s="6">
        <v>0</v>
      </c>
      <c r="S138" s="6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59">
        <v>0</v>
      </c>
      <c r="AA138" s="84">
        <v>8</v>
      </c>
      <c r="AB138" s="6">
        <v>0</v>
      </c>
      <c r="AC138" s="6">
        <v>1944810</v>
      </c>
      <c r="AD138" s="6">
        <v>0</v>
      </c>
      <c r="AE138" s="7">
        <v>1944810</v>
      </c>
      <c r="AF138" s="7" t="s">
        <v>233</v>
      </c>
      <c r="AG138" s="7">
        <v>0</v>
      </c>
      <c r="AH138" s="6">
        <v>0</v>
      </c>
      <c r="AI138" s="11" t="s">
        <v>233</v>
      </c>
      <c r="AJ138" s="11">
        <v>0</v>
      </c>
      <c r="AK138" s="11">
        <v>0</v>
      </c>
      <c r="AL138" s="11">
        <v>0</v>
      </c>
      <c r="AM138" s="11">
        <v>0</v>
      </c>
      <c r="AN138" s="11">
        <v>0</v>
      </c>
      <c r="AO138" s="11">
        <v>0</v>
      </c>
      <c r="AP138" s="11">
        <v>0</v>
      </c>
      <c r="AQ138" s="11">
        <v>0</v>
      </c>
      <c r="AR138" s="11">
        <v>0</v>
      </c>
      <c r="AS138" s="11">
        <v>0</v>
      </c>
      <c r="AT138" s="11">
        <v>0</v>
      </c>
      <c r="AU138" s="59">
        <v>0</v>
      </c>
      <c r="AV138" s="85">
        <v>8</v>
      </c>
      <c r="AW138" s="11">
        <v>0</v>
      </c>
      <c r="AX138" s="131">
        <v>8</v>
      </c>
      <c r="AY138" s="132">
        <v>0</v>
      </c>
      <c r="AZ138" s="7">
        <v>2039767</v>
      </c>
      <c r="BA138" s="7">
        <v>0</v>
      </c>
      <c r="BB138" s="7">
        <v>0</v>
      </c>
      <c r="BC138" s="7">
        <v>0</v>
      </c>
      <c r="BD138" s="11">
        <v>0</v>
      </c>
      <c r="BE138" s="33">
        <v>0</v>
      </c>
      <c r="BF138" s="33">
        <v>0</v>
      </c>
      <c r="BG138" s="7">
        <v>0</v>
      </c>
      <c r="BH138" s="33">
        <v>0</v>
      </c>
      <c r="BI138" s="7">
        <v>0</v>
      </c>
      <c r="BJ138" s="7">
        <v>0</v>
      </c>
      <c r="BK138" s="7">
        <v>0</v>
      </c>
      <c r="BL138" s="59">
        <v>0</v>
      </c>
      <c r="BM138" s="133">
        <v>8</v>
      </c>
      <c r="BN138" s="134">
        <v>0</v>
      </c>
      <c r="BO138" s="131">
        <v>8</v>
      </c>
      <c r="BP138" s="131">
        <v>0</v>
      </c>
      <c r="BQ138" s="7">
        <v>2200000</v>
      </c>
      <c r="BR138" s="7">
        <v>0</v>
      </c>
      <c r="BS138" s="7">
        <v>2200000</v>
      </c>
      <c r="BT138" s="117">
        <v>0</v>
      </c>
      <c r="BU138" s="117">
        <v>0</v>
      </c>
      <c r="BV138" s="117">
        <v>0</v>
      </c>
      <c r="BW138" s="117">
        <v>0</v>
      </c>
      <c r="BX138" s="117">
        <v>0</v>
      </c>
      <c r="BY138" s="117">
        <v>0</v>
      </c>
      <c r="BZ138" s="117">
        <v>0</v>
      </c>
      <c r="CA138" s="117">
        <v>0</v>
      </c>
      <c r="CB138" s="117">
        <v>0</v>
      </c>
      <c r="CC138" s="117">
        <v>0</v>
      </c>
      <c r="CD138" s="117">
        <f>0</f>
        <v>0</v>
      </c>
      <c r="CE138" s="117">
        <f>0</f>
        <v>0</v>
      </c>
      <c r="CF138" s="118">
        <f>0</f>
        <v>0</v>
      </c>
      <c r="CG138" s="151">
        <v>8.5</v>
      </c>
      <c r="CH138" s="135">
        <v>0</v>
      </c>
      <c r="CI138" s="11">
        <v>2164617</v>
      </c>
      <c r="CJ138" s="11">
        <v>0</v>
      </c>
      <c r="CK138" s="11">
        <v>2164617</v>
      </c>
      <c r="CL138" s="11">
        <v>0</v>
      </c>
      <c r="CM138" s="124">
        <v>0</v>
      </c>
      <c r="CN138" s="11">
        <v>0</v>
      </c>
      <c r="CO138" s="11">
        <v>0</v>
      </c>
      <c r="CP138" s="11">
        <v>0</v>
      </c>
      <c r="CQ138" s="11">
        <v>0</v>
      </c>
      <c r="CR138" s="11">
        <v>0</v>
      </c>
      <c r="CS138" s="11">
        <v>0</v>
      </c>
      <c r="CT138" s="11">
        <v>0</v>
      </c>
      <c r="CU138" s="11">
        <v>0</v>
      </c>
      <c r="CV138" s="11">
        <f>0</f>
        <v>0</v>
      </c>
      <c r="CW138" s="11">
        <f>0</f>
        <v>0</v>
      </c>
      <c r="CX138" s="59">
        <f>0</f>
        <v>0</v>
      </c>
      <c r="CY138" s="230">
        <v>8.5</v>
      </c>
      <c r="CZ138" s="124">
        <v>0</v>
      </c>
      <c r="DA138" s="136">
        <v>8.5</v>
      </c>
      <c r="DB138" s="136">
        <v>0</v>
      </c>
      <c r="DC138" s="136">
        <v>8.5</v>
      </c>
      <c r="DD138" s="136">
        <v>0</v>
      </c>
      <c r="DE138" s="124">
        <v>2284797</v>
      </c>
      <c r="DF138" s="124">
        <v>0</v>
      </c>
      <c r="DG138" s="124">
        <v>2284797</v>
      </c>
      <c r="DH138" s="124">
        <v>0</v>
      </c>
      <c r="DI138" s="124">
        <v>0</v>
      </c>
      <c r="DJ138" s="124">
        <v>0</v>
      </c>
      <c r="DK138" s="124">
        <v>0</v>
      </c>
      <c r="DL138" s="124">
        <v>0</v>
      </c>
      <c r="DM138" s="124">
        <v>0</v>
      </c>
      <c r="DN138" s="124">
        <v>0</v>
      </c>
      <c r="DO138" s="124">
        <v>0</v>
      </c>
      <c r="DP138" s="124">
        <v>0</v>
      </c>
      <c r="DQ138" s="219">
        <v>0</v>
      </c>
      <c r="DR138" s="124">
        <f>0</f>
        <v>0</v>
      </c>
      <c r="DS138" s="124">
        <f>0</f>
        <v>0</v>
      </c>
      <c r="DT138" s="137">
        <f>0</f>
        <v>0</v>
      </c>
    </row>
    <row r="139" spans="1:124" ht="70.5" customHeight="1" x14ac:dyDescent="0.25">
      <c r="A139" s="8" t="s">
        <v>21</v>
      </c>
      <c r="B139" s="9">
        <v>63125137</v>
      </c>
      <c r="C139" s="4" t="s">
        <v>50</v>
      </c>
      <c r="D139" s="4" t="s">
        <v>517</v>
      </c>
      <c r="E139" s="9"/>
      <c r="F139" s="9">
        <v>1220799</v>
      </c>
      <c r="G139" s="9" t="s">
        <v>244</v>
      </c>
      <c r="H139" s="10" t="s">
        <v>161</v>
      </c>
      <c r="I139" s="47" t="s">
        <v>43</v>
      </c>
      <c r="J139" s="54">
        <v>4.09</v>
      </c>
      <c r="K139" s="11">
        <v>10</v>
      </c>
      <c r="L139" s="6">
        <v>4.09</v>
      </c>
      <c r="M139" s="6">
        <v>10</v>
      </c>
      <c r="N139" s="6">
        <v>1731000</v>
      </c>
      <c r="O139" s="6">
        <v>0</v>
      </c>
      <c r="P139" s="6">
        <v>1731000</v>
      </c>
      <c r="Q139" s="6">
        <v>91000</v>
      </c>
      <c r="R139" s="6">
        <v>0</v>
      </c>
      <c r="S139" s="6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59">
        <v>0</v>
      </c>
      <c r="AA139" s="84">
        <v>4.09</v>
      </c>
      <c r="AB139" s="6">
        <v>10</v>
      </c>
      <c r="AC139" s="6">
        <v>2135000</v>
      </c>
      <c r="AD139" s="6">
        <v>0</v>
      </c>
      <c r="AE139" s="7">
        <v>2135000</v>
      </c>
      <c r="AF139" s="7">
        <v>87000</v>
      </c>
      <c r="AG139" s="7">
        <v>0</v>
      </c>
      <c r="AH139" s="6">
        <v>0</v>
      </c>
      <c r="AI139" s="11">
        <v>37000</v>
      </c>
      <c r="AJ139" s="11">
        <v>0</v>
      </c>
      <c r="AK139" s="11">
        <v>37000</v>
      </c>
      <c r="AL139" s="11">
        <v>0</v>
      </c>
      <c r="AM139" s="11">
        <v>0</v>
      </c>
      <c r="AN139" s="11">
        <v>0</v>
      </c>
      <c r="AO139" s="11">
        <v>0</v>
      </c>
      <c r="AP139" s="11">
        <v>0</v>
      </c>
      <c r="AQ139" s="11">
        <v>0</v>
      </c>
      <c r="AR139" s="11">
        <v>0</v>
      </c>
      <c r="AS139" s="11">
        <v>0</v>
      </c>
      <c r="AT139" s="11">
        <v>0</v>
      </c>
      <c r="AU139" s="59">
        <v>0</v>
      </c>
      <c r="AV139" s="85">
        <v>4.09</v>
      </c>
      <c r="AW139" s="11">
        <v>10</v>
      </c>
      <c r="AX139" s="131">
        <v>4.09</v>
      </c>
      <c r="AY139" s="132">
        <v>10</v>
      </c>
      <c r="AZ139" s="7">
        <v>1706002</v>
      </c>
      <c r="BA139" s="7">
        <v>0</v>
      </c>
      <c r="BB139" s="7">
        <v>0</v>
      </c>
      <c r="BC139" s="7">
        <v>237000</v>
      </c>
      <c r="BD139" s="11">
        <v>0</v>
      </c>
      <c r="BE139" s="33">
        <v>237000</v>
      </c>
      <c r="BF139" s="33">
        <v>0</v>
      </c>
      <c r="BG139" s="33">
        <v>0</v>
      </c>
      <c r="BH139" s="33">
        <v>0</v>
      </c>
      <c r="BI139" s="7">
        <v>0</v>
      </c>
      <c r="BJ139" s="7">
        <v>0</v>
      </c>
      <c r="BK139" s="7">
        <v>0</v>
      </c>
      <c r="BL139" s="59">
        <v>0</v>
      </c>
      <c r="BM139" s="133">
        <v>4.09</v>
      </c>
      <c r="BN139" s="134">
        <v>13</v>
      </c>
      <c r="BO139" s="131">
        <v>4.09</v>
      </c>
      <c r="BP139" s="131">
        <v>13</v>
      </c>
      <c r="BQ139" s="7">
        <v>4698389</v>
      </c>
      <c r="BR139" s="7">
        <v>623384.46</v>
      </c>
      <c r="BS139" s="7">
        <v>4075004.54</v>
      </c>
      <c r="BT139" s="117">
        <v>95728</v>
      </c>
      <c r="BU139" s="117">
        <v>0</v>
      </c>
      <c r="BV139" s="117">
        <v>0</v>
      </c>
      <c r="BW139" s="117">
        <v>95728</v>
      </c>
      <c r="BX139" s="117">
        <v>0</v>
      </c>
      <c r="BY139" s="117">
        <v>95728</v>
      </c>
      <c r="BZ139" s="117">
        <v>0</v>
      </c>
      <c r="CA139" s="117">
        <v>0</v>
      </c>
      <c r="CB139" s="117">
        <v>0</v>
      </c>
      <c r="CC139" s="117">
        <v>0</v>
      </c>
      <c r="CD139" s="117">
        <f>0</f>
        <v>0</v>
      </c>
      <c r="CE139" s="117">
        <f>0</f>
        <v>0</v>
      </c>
      <c r="CF139" s="118">
        <f>0</f>
        <v>0</v>
      </c>
      <c r="CG139" s="151">
        <v>4.09</v>
      </c>
      <c r="CH139" s="135">
        <v>13</v>
      </c>
      <c r="CI139" s="11">
        <v>4564308</v>
      </c>
      <c r="CJ139" s="11">
        <v>0</v>
      </c>
      <c r="CK139" s="11">
        <v>4564308</v>
      </c>
      <c r="CL139" s="11">
        <v>444000</v>
      </c>
      <c r="CM139" s="124">
        <v>0</v>
      </c>
      <c r="CN139" s="11">
        <v>444000</v>
      </c>
      <c r="CO139" s="11">
        <v>0</v>
      </c>
      <c r="CP139" s="11">
        <v>0</v>
      </c>
      <c r="CQ139" s="11">
        <v>0</v>
      </c>
      <c r="CR139" s="11">
        <v>0</v>
      </c>
      <c r="CS139" s="11">
        <v>0</v>
      </c>
      <c r="CT139" s="11">
        <v>0</v>
      </c>
      <c r="CU139" s="11">
        <v>0</v>
      </c>
      <c r="CV139" s="11">
        <f>0</f>
        <v>0</v>
      </c>
      <c r="CW139" s="11">
        <f>0</f>
        <v>0</v>
      </c>
      <c r="CX139" s="59">
        <f>0</f>
        <v>0</v>
      </c>
      <c r="CY139" s="230">
        <v>5.19</v>
      </c>
      <c r="CZ139" s="124">
        <v>13</v>
      </c>
      <c r="DA139" s="136">
        <v>5.09</v>
      </c>
      <c r="DB139" s="136">
        <v>13</v>
      </c>
      <c r="DC139" s="136">
        <v>5.09</v>
      </c>
      <c r="DD139" s="136">
        <v>13</v>
      </c>
      <c r="DE139" s="124">
        <v>4609952</v>
      </c>
      <c r="DF139" s="124">
        <v>0</v>
      </c>
      <c r="DG139" s="124">
        <v>4609952</v>
      </c>
      <c r="DH139" s="124">
        <v>464000</v>
      </c>
      <c r="DI139" s="124">
        <v>0</v>
      </c>
      <c r="DJ139" s="124">
        <v>464000</v>
      </c>
      <c r="DK139" s="124">
        <v>0</v>
      </c>
      <c r="DL139" s="124">
        <v>0</v>
      </c>
      <c r="DM139" s="124">
        <v>0</v>
      </c>
      <c r="DN139" s="124">
        <v>0</v>
      </c>
      <c r="DO139" s="124">
        <v>0</v>
      </c>
      <c r="DP139" s="124">
        <v>0</v>
      </c>
      <c r="DQ139" s="219">
        <v>0</v>
      </c>
      <c r="DR139" s="124">
        <f>0</f>
        <v>0</v>
      </c>
      <c r="DS139" s="124">
        <f>0</f>
        <v>0</v>
      </c>
      <c r="DT139" s="137">
        <f>0</f>
        <v>0</v>
      </c>
    </row>
    <row r="140" spans="1:124" ht="70.5" customHeight="1" x14ac:dyDescent="0.25">
      <c r="A140" s="8" t="s">
        <v>21</v>
      </c>
      <c r="B140" s="9">
        <v>63125137</v>
      </c>
      <c r="C140" s="4" t="s">
        <v>50</v>
      </c>
      <c r="D140" s="4" t="s">
        <v>517</v>
      </c>
      <c r="E140" s="9"/>
      <c r="F140" s="9">
        <v>1229581</v>
      </c>
      <c r="G140" s="9" t="s">
        <v>246</v>
      </c>
      <c r="H140" s="10" t="s">
        <v>162</v>
      </c>
      <c r="I140" s="47" t="s">
        <v>39</v>
      </c>
      <c r="J140" s="54">
        <v>5.5</v>
      </c>
      <c r="K140" s="11">
        <v>0</v>
      </c>
      <c r="L140" s="6">
        <v>5.5</v>
      </c>
      <c r="M140" s="6">
        <v>0</v>
      </c>
      <c r="N140" s="6">
        <v>2403000</v>
      </c>
      <c r="O140" s="6">
        <v>0</v>
      </c>
      <c r="P140" s="6">
        <v>2403000</v>
      </c>
      <c r="Q140" s="6">
        <v>107000</v>
      </c>
      <c r="R140" s="6">
        <v>0</v>
      </c>
      <c r="S140" s="6">
        <v>0</v>
      </c>
      <c r="T140" s="11">
        <v>0</v>
      </c>
      <c r="U140" s="11">
        <v>0</v>
      </c>
      <c r="V140" s="11">
        <v>0</v>
      </c>
      <c r="W140" s="11">
        <v>600000</v>
      </c>
      <c r="X140" s="11">
        <v>0</v>
      </c>
      <c r="Y140" s="11">
        <v>600000</v>
      </c>
      <c r="Z140" s="59">
        <v>0</v>
      </c>
      <c r="AA140" s="84">
        <v>6</v>
      </c>
      <c r="AB140" s="6">
        <v>0</v>
      </c>
      <c r="AC140" s="6">
        <v>2732000</v>
      </c>
      <c r="AD140" s="6">
        <v>0</v>
      </c>
      <c r="AE140" s="7">
        <v>2732000</v>
      </c>
      <c r="AF140" s="7">
        <v>118000</v>
      </c>
      <c r="AG140" s="7">
        <v>0</v>
      </c>
      <c r="AH140" s="6">
        <v>0</v>
      </c>
      <c r="AI140" s="11">
        <v>54000</v>
      </c>
      <c r="AJ140" s="11">
        <v>0</v>
      </c>
      <c r="AK140" s="11">
        <v>54000</v>
      </c>
      <c r="AL140" s="11">
        <v>0</v>
      </c>
      <c r="AM140" s="11">
        <v>0</v>
      </c>
      <c r="AN140" s="11">
        <v>0</v>
      </c>
      <c r="AO140" s="11">
        <v>0</v>
      </c>
      <c r="AP140" s="11">
        <v>0</v>
      </c>
      <c r="AQ140" s="11">
        <v>0</v>
      </c>
      <c r="AR140" s="11">
        <v>650000</v>
      </c>
      <c r="AS140" s="11">
        <v>0</v>
      </c>
      <c r="AT140" s="11">
        <v>650000</v>
      </c>
      <c r="AU140" s="59">
        <v>0</v>
      </c>
      <c r="AV140" s="85">
        <v>6</v>
      </c>
      <c r="AW140" s="11">
        <v>0</v>
      </c>
      <c r="AX140" s="131">
        <v>6</v>
      </c>
      <c r="AY140" s="132">
        <v>0</v>
      </c>
      <c r="AZ140" s="7">
        <v>2322662</v>
      </c>
      <c r="BA140" s="7">
        <v>0</v>
      </c>
      <c r="BB140" s="7">
        <v>0</v>
      </c>
      <c r="BC140" s="7">
        <v>1098000</v>
      </c>
      <c r="BD140" s="11">
        <v>0</v>
      </c>
      <c r="BE140" s="33">
        <v>1098000</v>
      </c>
      <c r="BF140" s="33">
        <v>0</v>
      </c>
      <c r="BG140" s="7">
        <v>0</v>
      </c>
      <c r="BH140" s="33">
        <v>0</v>
      </c>
      <c r="BI140" s="7">
        <v>750000</v>
      </c>
      <c r="BJ140" s="7">
        <v>0</v>
      </c>
      <c r="BK140" s="7">
        <v>750000</v>
      </c>
      <c r="BL140" s="59">
        <v>0</v>
      </c>
      <c r="BM140" s="133">
        <v>7</v>
      </c>
      <c r="BN140" s="134">
        <v>0</v>
      </c>
      <c r="BO140" s="131">
        <v>7</v>
      </c>
      <c r="BP140" s="131">
        <v>0</v>
      </c>
      <c r="BQ140" s="7">
        <v>4387582</v>
      </c>
      <c r="BR140" s="7">
        <v>0</v>
      </c>
      <c r="BS140" s="7">
        <v>4387582</v>
      </c>
      <c r="BT140" s="117">
        <v>962025</v>
      </c>
      <c r="BU140" s="117">
        <v>0</v>
      </c>
      <c r="BV140" s="117">
        <v>0</v>
      </c>
      <c r="BW140" s="117">
        <v>62025</v>
      </c>
      <c r="BX140" s="117">
        <v>0</v>
      </c>
      <c r="BY140" s="117">
        <v>62025</v>
      </c>
      <c r="BZ140" s="117">
        <v>900000</v>
      </c>
      <c r="CA140" s="117">
        <v>0</v>
      </c>
      <c r="CB140" s="117">
        <v>900000</v>
      </c>
      <c r="CC140" s="117">
        <v>0</v>
      </c>
      <c r="CD140" s="117">
        <f>0</f>
        <v>0</v>
      </c>
      <c r="CE140" s="117">
        <f>0</f>
        <v>0</v>
      </c>
      <c r="CF140" s="118">
        <f>0</f>
        <v>0</v>
      </c>
      <c r="CG140" s="151">
        <v>7</v>
      </c>
      <c r="CH140" s="135">
        <v>0</v>
      </c>
      <c r="CI140" s="11">
        <v>5323500</v>
      </c>
      <c r="CJ140" s="11">
        <v>1226041.8799999999</v>
      </c>
      <c r="CK140" s="11">
        <v>5323500</v>
      </c>
      <c r="CL140" s="11">
        <v>759000</v>
      </c>
      <c r="CM140" s="124">
        <v>0</v>
      </c>
      <c r="CN140" s="11">
        <v>759000</v>
      </c>
      <c r="CO140" s="11">
        <v>0</v>
      </c>
      <c r="CP140" s="11">
        <v>0</v>
      </c>
      <c r="CQ140" s="11">
        <v>0</v>
      </c>
      <c r="CR140" s="11">
        <v>990000</v>
      </c>
      <c r="CS140" s="11">
        <v>0</v>
      </c>
      <c r="CT140" s="11">
        <v>990000</v>
      </c>
      <c r="CU140" s="11">
        <v>0</v>
      </c>
      <c r="CV140" s="11">
        <f>0</f>
        <v>0</v>
      </c>
      <c r="CW140" s="11">
        <f>0</f>
        <v>0</v>
      </c>
      <c r="CX140" s="59">
        <f>0</f>
        <v>0</v>
      </c>
      <c r="CY140" s="230">
        <v>7</v>
      </c>
      <c r="CZ140" s="124">
        <v>0</v>
      </c>
      <c r="DA140" s="136">
        <v>7</v>
      </c>
      <c r="DB140" s="136">
        <v>0</v>
      </c>
      <c r="DC140" s="136">
        <v>7</v>
      </c>
      <c r="DD140" s="136">
        <v>0</v>
      </c>
      <c r="DE140" s="124">
        <v>5323500</v>
      </c>
      <c r="DF140" s="124">
        <v>0</v>
      </c>
      <c r="DG140" s="124">
        <v>5323500</v>
      </c>
      <c r="DH140" s="124">
        <v>638000</v>
      </c>
      <c r="DI140" s="124">
        <v>0</v>
      </c>
      <c r="DJ140" s="124">
        <v>638000</v>
      </c>
      <c r="DK140" s="124">
        <v>0</v>
      </c>
      <c r="DL140" s="124">
        <v>0</v>
      </c>
      <c r="DM140" s="124">
        <v>0</v>
      </c>
      <c r="DN140" s="124">
        <v>1040000</v>
      </c>
      <c r="DO140" s="124">
        <v>0</v>
      </c>
      <c r="DP140" s="124">
        <v>1040000</v>
      </c>
      <c r="DQ140" s="219">
        <v>0</v>
      </c>
      <c r="DR140" s="124">
        <f>0</f>
        <v>0</v>
      </c>
      <c r="DS140" s="124">
        <f>0</f>
        <v>0</v>
      </c>
      <c r="DT140" s="137">
        <f>0</f>
        <v>0</v>
      </c>
    </row>
    <row r="141" spans="1:124" ht="70.5" customHeight="1" x14ac:dyDescent="0.25">
      <c r="A141" s="8" t="s">
        <v>21</v>
      </c>
      <c r="B141" s="9">
        <v>63125137</v>
      </c>
      <c r="C141" s="4" t="s">
        <v>50</v>
      </c>
      <c r="D141" s="4" t="s">
        <v>517</v>
      </c>
      <c r="E141" s="9"/>
      <c r="F141" s="9">
        <v>3801846</v>
      </c>
      <c r="G141" s="9" t="s">
        <v>305</v>
      </c>
      <c r="H141" s="10" t="s">
        <v>162</v>
      </c>
      <c r="I141" s="47" t="s">
        <v>39</v>
      </c>
      <c r="J141" s="54">
        <v>2.65</v>
      </c>
      <c r="K141" s="11">
        <v>0</v>
      </c>
      <c r="L141" s="6">
        <v>2.65</v>
      </c>
      <c r="M141" s="6">
        <v>0</v>
      </c>
      <c r="N141" s="6">
        <v>1149000</v>
      </c>
      <c r="O141" s="6">
        <v>0</v>
      </c>
      <c r="P141" s="6">
        <v>1149000</v>
      </c>
      <c r="Q141" s="6">
        <v>91000</v>
      </c>
      <c r="R141" s="6">
        <v>0</v>
      </c>
      <c r="S141" s="6">
        <v>0</v>
      </c>
      <c r="T141" s="11">
        <v>0</v>
      </c>
      <c r="U141" s="11">
        <v>0</v>
      </c>
      <c r="V141" s="11">
        <v>0</v>
      </c>
      <c r="W141" s="11">
        <v>500000</v>
      </c>
      <c r="X141" s="11">
        <v>0</v>
      </c>
      <c r="Y141" s="11">
        <v>500000</v>
      </c>
      <c r="Z141" s="59">
        <v>0</v>
      </c>
      <c r="AA141" s="84">
        <v>2.65</v>
      </c>
      <c r="AB141" s="6">
        <v>0</v>
      </c>
      <c r="AC141" s="6">
        <v>1396240</v>
      </c>
      <c r="AD141" s="6">
        <v>0</v>
      </c>
      <c r="AE141" s="7">
        <v>1396240</v>
      </c>
      <c r="AF141" s="7">
        <v>57000</v>
      </c>
      <c r="AG141" s="7">
        <v>0</v>
      </c>
      <c r="AH141" s="6">
        <v>0</v>
      </c>
      <c r="AI141" s="11">
        <v>24000</v>
      </c>
      <c r="AJ141" s="11">
        <v>0</v>
      </c>
      <c r="AK141" s="11">
        <v>24000</v>
      </c>
      <c r="AL141" s="11">
        <v>0</v>
      </c>
      <c r="AM141" s="11">
        <v>0</v>
      </c>
      <c r="AN141" s="11">
        <v>0</v>
      </c>
      <c r="AO141" s="11">
        <v>0</v>
      </c>
      <c r="AP141" s="11">
        <v>0</v>
      </c>
      <c r="AQ141" s="11">
        <v>0</v>
      </c>
      <c r="AR141" s="11">
        <v>550000</v>
      </c>
      <c r="AS141" s="11">
        <v>0</v>
      </c>
      <c r="AT141" s="11">
        <v>550000</v>
      </c>
      <c r="AU141" s="59">
        <v>0</v>
      </c>
      <c r="AV141" s="85">
        <v>2.65</v>
      </c>
      <c r="AW141" s="11">
        <v>0</v>
      </c>
      <c r="AX141" s="131">
        <v>2.65</v>
      </c>
      <c r="AY141" s="132">
        <v>0</v>
      </c>
      <c r="AZ141" s="7">
        <v>1025842</v>
      </c>
      <c r="BA141" s="7">
        <v>0</v>
      </c>
      <c r="BB141" s="7">
        <v>0</v>
      </c>
      <c r="BC141" s="7">
        <v>704000</v>
      </c>
      <c r="BD141" s="11">
        <v>0</v>
      </c>
      <c r="BE141" s="33">
        <v>704000</v>
      </c>
      <c r="BF141" s="33">
        <v>0</v>
      </c>
      <c r="BG141" s="33">
        <v>0</v>
      </c>
      <c r="BH141" s="33">
        <v>0</v>
      </c>
      <c r="BI141" s="7">
        <v>550000</v>
      </c>
      <c r="BJ141" s="7">
        <v>0</v>
      </c>
      <c r="BK141" s="7">
        <v>550000</v>
      </c>
      <c r="BL141" s="59">
        <v>0</v>
      </c>
      <c r="BM141" s="133">
        <v>2.65</v>
      </c>
      <c r="BN141" s="134">
        <v>0</v>
      </c>
      <c r="BO141" s="131">
        <v>2.65</v>
      </c>
      <c r="BP141" s="131">
        <v>0</v>
      </c>
      <c r="BQ141" s="7">
        <v>1937581</v>
      </c>
      <c r="BR141" s="7">
        <v>0</v>
      </c>
      <c r="BS141" s="7">
        <v>1937581</v>
      </c>
      <c r="BT141" s="117">
        <v>813837</v>
      </c>
      <c r="BU141" s="117">
        <v>0</v>
      </c>
      <c r="BV141" s="117">
        <v>0</v>
      </c>
      <c r="BW141" s="117">
        <v>163837</v>
      </c>
      <c r="BX141" s="117">
        <v>0</v>
      </c>
      <c r="BY141" s="117">
        <v>163837</v>
      </c>
      <c r="BZ141" s="117">
        <v>650000</v>
      </c>
      <c r="CA141" s="117">
        <v>0</v>
      </c>
      <c r="CB141" s="117">
        <v>650000</v>
      </c>
      <c r="CC141" s="117">
        <v>0</v>
      </c>
      <c r="CD141" s="117">
        <f>0</f>
        <v>0</v>
      </c>
      <c r="CE141" s="117">
        <f>0</f>
        <v>0</v>
      </c>
      <c r="CF141" s="118">
        <f>0</f>
        <v>0</v>
      </c>
      <c r="CG141" s="151">
        <v>3.65</v>
      </c>
      <c r="CH141" s="135">
        <v>0</v>
      </c>
      <c r="CI141" s="11">
        <v>2775825</v>
      </c>
      <c r="CJ141" s="11">
        <v>0</v>
      </c>
      <c r="CK141" s="11">
        <v>2775825</v>
      </c>
      <c r="CL141" s="11">
        <v>395000</v>
      </c>
      <c r="CM141" s="124">
        <v>0</v>
      </c>
      <c r="CN141" s="11">
        <v>395000</v>
      </c>
      <c r="CO141" s="11">
        <v>0</v>
      </c>
      <c r="CP141" s="11">
        <v>0</v>
      </c>
      <c r="CQ141" s="11">
        <v>0</v>
      </c>
      <c r="CR141" s="11">
        <v>720000</v>
      </c>
      <c r="CS141" s="11">
        <v>0</v>
      </c>
      <c r="CT141" s="11">
        <v>720000</v>
      </c>
      <c r="CU141" s="11">
        <v>0</v>
      </c>
      <c r="CV141" s="11">
        <f>0</f>
        <v>0</v>
      </c>
      <c r="CW141" s="11">
        <f>0</f>
        <v>0</v>
      </c>
      <c r="CX141" s="59">
        <f>0</f>
        <v>0</v>
      </c>
      <c r="CY141" s="230">
        <v>3.65</v>
      </c>
      <c r="CZ141" s="124">
        <v>0</v>
      </c>
      <c r="DA141" s="136">
        <v>3.65</v>
      </c>
      <c r="DB141" s="136">
        <v>0</v>
      </c>
      <c r="DC141" s="136">
        <v>3.65</v>
      </c>
      <c r="DD141" s="136">
        <v>0</v>
      </c>
      <c r="DE141" s="124">
        <v>2775825</v>
      </c>
      <c r="DF141" s="124">
        <v>0</v>
      </c>
      <c r="DG141" s="124">
        <v>2775825</v>
      </c>
      <c r="DH141" s="124">
        <v>333000</v>
      </c>
      <c r="DI141" s="124">
        <v>0</v>
      </c>
      <c r="DJ141" s="124">
        <v>333000</v>
      </c>
      <c r="DK141" s="124">
        <v>0</v>
      </c>
      <c r="DL141" s="124">
        <v>0</v>
      </c>
      <c r="DM141" s="124">
        <v>0</v>
      </c>
      <c r="DN141" s="124">
        <v>770000</v>
      </c>
      <c r="DO141" s="124">
        <v>0</v>
      </c>
      <c r="DP141" s="124">
        <v>770000</v>
      </c>
      <c r="DQ141" s="219">
        <v>0</v>
      </c>
      <c r="DR141" s="124">
        <f>0</f>
        <v>0</v>
      </c>
      <c r="DS141" s="124">
        <f>0</f>
        <v>0</v>
      </c>
      <c r="DT141" s="137">
        <f>0</f>
        <v>0</v>
      </c>
    </row>
    <row r="142" spans="1:124" ht="70.5" customHeight="1" x14ac:dyDescent="0.25">
      <c r="A142" s="8" t="s">
        <v>21</v>
      </c>
      <c r="B142" s="9">
        <v>63125137</v>
      </c>
      <c r="C142" s="4" t="s">
        <v>50</v>
      </c>
      <c r="D142" s="4" t="s">
        <v>517</v>
      </c>
      <c r="E142" s="9"/>
      <c r="F142" s="9">
        <v>3775974</v>
      </c>
      <c r="G142" s="9" t="s">
        <v>304</v>
      </c>
      <c r="H142" s="10" t="s">
        <v>86</v>
      </c>
      <c r="I142" s="47" t="s">
        <v>56</v>
      </c>
      <c r="J142" s="54">
        <v>2</v>
      </c>
      <c r="K142" s="11">
        <v>0</v>
      </c>
      <c r="L142" s="6">
        <v>2</v>
      </c>
      <c r="M142" s="6">
        <v>0</v>
      </c>
      <c r="N142" s="6">
        <v>833000</v>
      </c>
      <c r="O142" s="6">
        <v>0</v>
      </c>
      <c r="P142" s="6">
        <v>833000</v>
      </c>
      <c r="Q142" s="6">
        <v>121000</v>
      </c>
      <c r="R142" s="6">
        <v>14685</v>
      </c>
      <c r="S142" s="6">
        <v>106315</v>
      </c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0</v>
      </c>
      <c r="Z142" s="59">
        <v>0</v>
      </c>
      <c r="AA142" s="84">
        <v>2</v>
      </c>
      <c r="AB142" s="6">
        <v>0</v>
      </c>
      <c r="AC142" s="6">
        <v>1048280</v>
      </c>
      <c r="AD142" s="6">
        <v>0</v>
      </c>
      <c r="AE142" s="7">
        <v>1048280</v>
      </c>
      <c r="AF142" s="7">
        <v>43000</v>
      </c>
      <c r="AG142" s="7">
        <v>0</v>
      </c>
      <c r="AH142" s="6">
        <v>0</v>
      </c>
      <c r="AI142" s="11">
        <v>18000</v>
      </c>
      <c r="AJ142" s="11">
        <v>0</v>
      </c>
      <c r="AK142" s="11">
        <v>18000</v>
      </c>
      <c r="AL142" s="11">
        <v>0</v>
      </c>
      <c r="AM142" s="11">
        <v>0</v>
      </c>
      <c r="AN142" s="11">
        <v>0</v>
      </c>
      <c r="AO142" s="11">
        <v>0</v>
      </c>
      <c r="AP142" s="11">
        <v>0</v>
      </c>
      <c r="AQ142" s="11">
        <v>0</v>
      </c>
      <c r="AR142" s="11">
        <v>0</v>
      </c>
      <c r="AS142" s="11">
        <v>0</v>
      </c>
      <c r="AT142" s="11">
        <v>0</v>
      </c>
      <c r="AU142" s="59">
        <v>0</v>
      </c>
      <c r="AV142" s="85">
        <v>2</v>
      </c>
      <c r="AW142" s="11">
        <v>0</v>
      </c>
      <c r="AX142" s="131">
        <v>2</v>
      </c>
      <c r="AY142" s="132">
        <v>0</v>
      </c>
      <c r="AZ142" s="7">
        <v>1134824</v>
      </c>
      <c r="BA142" s="7">
        <v>0</v>
      </c>
      <c r="BB142" s="7">
        <v>0</v>
      </c>
      <c r="BC142" s="7">
        <v>116000</v>
      </c>
      <c r="BD142" s="11">
        <v>0</v>
      </c>
      <c r="BE142" s="33">
        <v>116000</v>
      </c>
      <c r="BF142" s="33">
        <v>0</v>
      </c>
      <c r="BG142" s="7">
        <v>0</v>
      </c>
      <c r="BH142" s="33">
        <v>0</v>
      </c>
      <c r="BI142" s="7">
        <v>0</v>
      </c>
      <c r="BJ142" s="7">
        <v>0</v>
      </c>
      <c r="BK142" s="7">
        <v>0</v>
      </c>
      <c r="BL142" s="59">
        <v>0</v>
      </c>
      <c r="BM142" s="133">
        <v>2</v>
      </c>
      <c r="BN142" s="134">
        <v>0</v>
      </c>
      <c r="BO142" s="131">
        <v>2</v>
      </c>
      <c r="BP142" s="131">
        <v>0</v>
      </c>
      <c r="BQ142" s="7">
        <v>1984681</v>
      </c>
      <c r="BR142" s="7">
        <v>385589.05</v>
      </c>
      <c r="BS142" s="7">
        <v>1599091.95</v>
      </c>
      <c r="BT142" s="117">
        <v>116000</v>
      </c>
      <c r="BU142" s="117">
        <v>0</v>
      </c>
      <c r="BV142" s="117">
        <v>0</v>
      </c>
      <c r="BW142" s="117">
        <v>116000</v>
      </c>
      <c r="BX142" s="117">
        <v>0</v>
      </c>
      <c r="BY142" s="117">
        <v>116000</v>
      </c>
      <c r="BZ142" s="117">
        <v>0</v>
      </c>
      <c r="CA142" s="117">
        <v>0</v>
      </c>
      <c r="CB142" s="117">
        <v>0</v>
      </c>
      <c r="CC142" s="117">
        <v>0</v>
      </c>
      <c r="CD142" s="117">
        <f>0</f>
        <v>0</v>
      </c>
      <c r="CE142" s="117">
        <f>0</f>
        <v>0</v>
      </c>
      <c r="CF142" s="118">
        <f>0</f>
        <v>0</v>
      </c>
      <c r="CG142" s="151">
        <v>2</v>
      </c>
      <c r="CH142" s="135">
        <v>0</v>
      </c>
      <c r="CI142" s="11">
        <v>1404000</v>
      </c>
      <c r="CJ142" s="11">
        <v>0</v>
      </c>
      <c r="CK142" s="11">
        <v>1404000</v>
      </c>
      <c r="CL142" s="11">
        <v>217000</v>
      </c>
      <c r="CM142" s="124">
        <v>0</v>
      </c>
      <c r="CN142" s="11">
        <v>217000</v>
      </c>
      <c r="CO142" s="11">
        <v>0</v>
      </c>
      <c r="CP142" s="11">
        <v>0</v>
      </c>
      <c r="CQ142" s="11">
        <v>0</v>
      </c>
      <c r="CR142" s="11">
        <v>0</v>
      </c>
      <c r="CS142" s="11">
        <v>0</v>
      </c>
      <c r="CT142" s="11">
        <v>0</v>
      </c>
      <c r="CU142" s="11">
        <v>0</v>
      </c>
      <c r="CV142" s="11">
        <f>0</f>
        <v>0</v>
      </c>
      <c r="CW142" s="11">
        <f>0</f>
        <v>0</v>
      </c>
      <c r="CX142" s="59">
        <f>0</f>
        <v>0</v>
      </c>
      <c r="CY142" s="230">
        <v>2</v>
      </c>
      <c r="CZ142" s="124">
        <v>0</v>
      </c>
      <c r="DA142" s="136">
        <v>2</v>
      </c>
      <c r="DB142" s="136">
        <v>0</v>
      </c>
      <c r="DC142" s="136">
        <v>2</v>
      </c>
      <c r="DD142" s="136">
        <v>0</v>
      </c>
      <c r="DE142" s="124">
        <v>1542368</v>
      </c>
      <c r="DF142" s="124">
        <v>0</v>
      </c>
      <c r="DG142" s="124">
        <v>1542368</v>
      </c>
      <c r="DH142" s="124">
        <v>183000</v>
      </c>
      <c r="DI142" s="124">
        <v>0</v>
      </c>
      <c r="DJ142" s="124">
        <v>183000</v>
      </c>
      <c r="DK142" s="124">
        <v>0</v>
      </c>
      <c r="DL142" s="124">
        <v>0</v>
      </c>
      <c r="DM142" s="124">
        <v>0</v>
      </c>
      <c r="DN142" s="124">
        <v>0</v>
      </c>
      <c r="DO142" s="124">
        <v>0</v>
      </c>
      <c r="DP142" s="124">
        <v>0</v>
      </c>
      <c r="DQ142" s="219">
        <v>0</v>
      </c>
      <c r="DR142" s="124">
        <f>0</f>
        <v>0</v>
      </c>
      <c r="DS142" s="124">
        <f>0</f>
        <v>0</v>
      </c>
      <c r="DT142" s="137">
        <f>0</f>
        <v>0</v>
      </c>
    </row>
    <row r="143" spans="1:124" ht="70.5" customHeight="1" x14ac:dyDescent="0.25">
      <c r="A143" s="8" t="s">
        <v>21</v>
      </c>
      <c r="B143" s="9">
        <v>63125137</v>
      </c>
      <c r="C143" s="4" t="s">
        <v>50</v>
      </c>
      <c r="D143" s="4" t="s">
        <v>517</v>
      </c>
      <c r="E143" s="9"/>
      <c r="F143" s="9">
        <v>8306216</v>
      </c>
      <c r="G143" s="9" t="s">
        <v>375</v>
      </c>
      <c r="H143" s="10" t="s">
        <v>86</v>
      </c>
      <c r="I143" s="47" t="s">
        <v>56</v>
      </c>
      <c r="J143" s="54">
        <v>9</v>
      </c>
      <c r="K143" s="11">
        <v>0</v>
      </c>
      <c r="L143" s="6">
        <v>9</v>
      </c>
      <c r="M143" s="6">
        <v>0</v>
      </c>
      <c r="N143" s="6">
        <v>3739000</v>
      </c>
      <c r="O143" s="6">
        <v>215588.69</v>
      </c>
      <c r="P143" s="6">
        <v>3523411.31</v>
      </c>
      <c r="Q143" s="6">
        <v>107000</v>
      </c>
      <c r="R143" s="6">
        <v>0</v>
      </c>
      <c r="S143" s="6">
        <v>0</v>
      </c>
      <c r="T143" s="11">
        <v>0</v>
      </c>
      <c r="U143" s="11">
        <v>0</v>
      </c>
      <c r="V143" s="11">
        <v>0</v>
      </c>
      <c r="W143" s="11">
        <v>550000</v>
      </c>
      <c r="X143" s="11">
        <v>0</v>
      </c>
      <c r="Y143" s="11">
        <v>550000</v>
      </c>
      <c r="Z143" s="59">
        <v>0</v>
      </c>
      <c r="AA143" s="84">
        <v>10</v>
      </c>
      <c r="AB143" s="6">
        <v>0</v>
      </c>
      <c r="AC143" s="6">
        <v>4370000</v>
      </c>
      <c r="AD143" s="6">
        <v>0</v>
      </c>
      <c r="AE143" s="7">
        <v>4370000</v>
      </c>
      <c r="AF143" s="7">
        <v>192000</v>
      </c>
      <c r="AG143" s="7">
        <v>0</v>
      </c>
      <c r="AH143" s="6">
        <v>0</v>
      </c>
      <c r="AI143" s="11">
        <v>90000</v>
      </c>
      <c r="AJ143" s="11">
        <v>0</v>
      </c>
      <c r="AK143" s="11">
        <v>90000</v>
      </c>
      <c r="AL143" s="11">
        <v>0</v>
      </c>
      <c r="AM143" s="11">
        <v>0</v>
      </c>
      <c r="AN143" s="11">
        <v>0</v>
      </c>
      <c r="AO143" s="11">
        <v>0</v>
      </c>
      <c r="AP143" s="11">
        <v>0</v>
      </c>
      <c r="AQ143" s="11">
        <v>0</v>
      </c>
      <c r="AR143" s="11">
        <v>598000</v>
      </c>
      <c r="AS143" s="11">
        <v>0</v>
      </c>
      <c r="AT143" s="11">
        <v>598000</v>
      </c>
      <c r="AU143" s="59">
        <v>0</v>
      </c>
      <c r="AV143" s="85">
        <v>10</v>
      </c>
      <c r="AW143" s="11">
        <v>0</v>
      </c>
      <c r="AX143" s="131">
        <v>10</v>
      </c>
      <c r="AY143" s="132">
        <v>0</v>
      </c>
      <c r="AZ143" s="7">
        <v>4763626</v>
      </c>
      <c r="BA143" s="7">
        <v>44960</v>
      </c>
      <c r="BB143" s="7">
        <v>783352</v>
      </c>
      <c r="BC143" s="7">
        <v>1140000</v>
      </c>
      <c r="BD143" s="11">
        <v>0</v>
      </c>
      <c r="BE143" s="33">
        <v>1140000</v>
      </c>
      <c r="BF143" s="33">
        <v>0</v>
      </c>
      <c r="BG143" s="33">
        <v>0</v>
      </c>
      <c r="BH143" s="33">
        <v>0</v>
      </c>
      <c r="BI143" s="7">
        <v>650000</v>
      </c>
      <c r="BJ143" s="7">
        <v>0</v>
      </c>
      <c r="BK143" s="7">
        <v>650000</v>
      </c>
      <c r="BL143" s="59">
        <v>0</v>
      </c>
      <c r="BM143" s="133">
        <v>10</v>
      </c>
      <c r="BN143" s="134">
        <v>0</v>
      </c>
      <c r="BO143" s="131">
        <v>10</v>
      </c>
      <c r="BP143" s="131">
        <v>0</v>
      </c>
      <c r="BQ143" s="7">
        <v>5760000</v>
      </c>
      <c r="BR143" s="7">
        <v>0</v>
      </c>
      <c r="BS143" s="7">
        <v>5760000</v>
      </c>
      <c r="BT143" s="117">
        <v>984052</v>
      </c>
      <c r="BU143" s="117">
        <v>0</v>
      </c>
      <c r="BV143" s="117">
        <v>0</v>
      </c>
      <c r="BW143" s="117">
        <v>234052</v>
      </c>
      <c r="BX143" s="117">
        <v>0</v>
      </c>
      <c r="BY143" s="117">
        <v>234052</v>
      </c>
      <c r="BZ143" s="117">
        <v>750000</v>
      </c>
      <c r="CA143" s="117">
        <v>0</v>
      </c>
      <c r="CB143" s="117">
        <v>750000</v>
      </c>
      <c r="CC143" s="117">
        <v>0</v>
      </c>
      <c r="CD143" s="117">
        <f>0</f>
        <v>0</v>
      </c>
      <c r="CE143" s="117">
        <f>0</f>
        <v>0</v>
      </c>
      <c r="CF143" s="118">
        <f>0</f>
        <v>0</v>
      </c>
      <c r="CG143" s="151">
        <v>10</v>
      </c>
      <c r="CH143" s="135">
        <v>0</v>
      </c>
      <c r="CI143" s="11">
        <v>7020000</v>
      </c>
      <c r="CJ143" s="11">
        <v>2472233.09</v>
      </c>
      <c r="CK143" s="11">
        <v>7020000</v>
      </c>
      <c r="CL143" s="11">
        <v>1084000</v>
      </c>
      <c r="CM143" s="124">
        <v>0</v>
      </c>
      <c r="CN143" s="11">
        <v>1084000</v>
      </c>
      <c r="CO143" s="11">
        <v>0</v>
      </c>
      <c r="CP143" s="11">
        <v>0</v>
      </c>
      <c r="CQ143" s="11">
        <v>0</v>
      </c>
      <c r="CR143" s="11">
        <v>800000</v>
      </c>
      <c r="CS143" s="11">
        <v>0</v>
      </c>
      <c r="CT143" s="11">
        <v>800000</v>
      </c>
      <c r="CU143" s="11">
        <v>0</v>
      </c>
      <c r="CV143" s="11">
        <f>0</f>
        <v>0</v>
      </c>
      <c r="CW143" s="11">
        <f>0</f>
        <v>0</v>
      </c>
      <c r="CX143" s="59">
        <f>0</f>
        <v>0</v>
      </c>
      <c r="CY143" s="230">
        <v>11</v>
      </c>
      <c r="CZ143" s="124">
        <v>0</v>
      </c>
      <c r="DA143" s="136">
        <v>11</v>
      </c>
      <c r="DB143" s="136">
        <v>0</v>
      </c>
      <c r="DC143" s="136">
        <v>11</v>
      </c>
      <c r="DD143" s="136">
        <v>0</v>
      </c>
      <c r="DE143" s="124">
        <v>7020000</v>
      </c>
      <c r="DF143" s="124">
        <v>0</v>
      </c>
      <c r="DG143" s="124">
        <v>7020000</v>
      </c>
      <c r="DH143" s="124">
        <v>1003000</v>
      </c>
      <c r="DI143" s="124">
        <v>0</v>
      </c>
      <c r="DJ143" s="124">
        <v>1003000</v>
      </c>
      <c r="DK143" s="124">
        <v>0</v>
      </c>
      <c r="DL143" s="124">
        <v>0</v>
      </c>
      <c r="DM143" s="124">
        <v>0</v>
      </c>
      <c r="DN143" s="124">
        <v>900000</v>
      </c>
      <c r="DO143" s="124">
        <v>0</v>
      </c>
      <c r="DP143" s="124">
        <v>900000</v>
      </c>
      <c r="DQ143" s="219">
        <v>0</v>
      </c>
      <c r="DR143" s="124">
        <f>0</f>
        <v>0</v>
      </c>
      <c r="DS143" s="124">
        <f>0</f>
        <v>0</v>
      </c>
      <c r="DT143" s="137">
        <f>0</f>
        <v>0</v>
      </c>
    </row>
    <row r="144" spans="1:124" ht="70.5" customHeight="1" x14ac:dyDescent="0.25">
      <c r="A144" s="8" t="s">
        <v>1</v>
      </c>
      <c r="B144" s="12" t="s">
        <v>163</v>
      </c>
      <c r="C144" s="4" t="s">
        <v>50</v>
      </c>
      <c r="D144" s="4" t="s">
        <v>518</v>
      </c>
      <c r="E144" s="12"/>
      <c r="F144" s="9">
        <v>5918012</v>
      </c>
      <c r="G144" s="9" t="s">
        <v>241</v>
      </c>
      <c r="H144" s="10" t="s">
        <v>119</v>
      </c>
      <c r="I144" s="47" t="s">
        <v>43</v>
      </c>
      <c r="J144" s="54">
        <v>4.55</v>
      </c>
      <c r="K144" s="11">
        <v>36</v>
      </c>
      <c r="L144" s="6">
        <v>4.55</v>
      </c>
      <c r="M144" s="6">
        <v>36</v>
      </c>
      <c r="N144" s="6">
        <v>2279000</v>
      </c>
      <c r="O144" s="6">
        <v>0</v>
      </c>
      <c r="P144" s="6">
        <v>2279000</v>
      </c>
      <c r="Q144" s="6">
        <v>121000</v>
      </c>
      <c r="R144" s="6">
        <v>0</v>
      </c>
      <c r="S144" s="6">
        <v>0</v>
      </c>
      <c r="T144" s="11">
        <v>0</v>
      </c>
      <c r="U144" s="11">
        <v>0</v>
      </c>
      <c r="V144" s="11">
        <v>0</v>
      </c>
      <c r="W144" s="11">
        <v>0</v>
      </c>
      <c r="X144" s="11">
        <v>0</v>
      </c>
      <c r="Y144" s="11">
        <v>0</v>
      </c>
      <c r="Z144" s="59">
        <v>0</v>
      </c>
      <c r="AA144" s="84">
        <v>4.55</v>
      </c>
      <c r="AB144" s="6">
        <v>36</v>
      </c>
      <c r="AC144" s="6">
        <v>2614000</v>
      </c>
      <c r="AD144" s="6">
        <v>0</v>
      </c>
      <c r="AE144" s="7">
        <v>2614000</v>
      </c>
      <c r="AF144" s="7">
        <v>97000</v>
      </c>
      <c r="AG144" s="7">
        <v>0</v>
      </c>
      <c r="AH144" s="6">
        <v>0</v>
      </c>
      <c r="AI144" s="11">
        <v>41000</v>
      </c>
      <c r="AJ144" s="11">
        <v>0</v>
      </c>
      <c r="AK144" s="11">
        <v>41000</v>
      </c>
      <c r="AL144" s="11">
        <v>0</v>
      </c>
      <c r="AM144" s="11">
        <v>0</v>
      </c>
      <c r="AN144" s="11">
        <v>0</v>
      </c>
      <c r="AO144" s="11">
        <v>0</v>
      </c>
      <c r="AP144" s="11">
        <v>0</v>
      </c>
      <c r="AQ144" s="11">
        <v>0</v>
      </c>
      <c r="AR144" s="11">
        <v>0</v>
      </c>
      <c r="AS144" s="11">
        <v>0</v>
      </c>
      <c r="AT144" s="11">
        <v>0</v>
      </c>
      <c r="AU144" s="59">
        <v>0</v>
      </c>
      <c r="AV144" s="85">
        <v>4.55</v>
      </c>
      <c r="AW144" s="11">
        <v>36</v>
      </c>
      <c r="AX144" s="131">
        <v>4.55</v>
      </c>
      <c r="AY144" s="132">
        <v>36</v>
      </c>
      <c r="AZ144" s="7">
        <v>2184628</v>
      </c>
      <c r="BA144" s="7">
        <v>0</v>
      </c>
      <c r="BB144" s="7">
        <v>0</v>
      </c>
      <c r="BC144" s="7">
        <v>264000</v>
      </c>
      <c r="BD144" s="11">
        <v>0</v>
      </c>
      <c r="BE144" s="33">
        <v>264000</v>
      </c>
      <c r="BF144" s="33">
        <v>0</v>
      </c>
      <c r="BG144" s="7">
        <v>0</v>
      </c>
      <c r="BH144" s="33">
        <v>0</v>
      </c>
      <c r="BI144" s="7">
        <v>0</v>
      </c>
      <c r="BJ144" s="7">
        <v>0</v>
      </c>
      <c r="BK144" s="7">
        <v>0</v>
      </c>
      <c r="BL144" s="59">
        <v>0</v>
      </c>
      <c r="BM144" s="133">
        <v>4.55</v>
      </c>
      <c r="BN144" s="134">
        <v>36</v>
      </c>
      <c r="BO144" s="131">
        <v>4.55</v>
      </c>
      <c r="BP144" s="131">
        <v>36</v>
      </c>
      <c r="BQ144" s="7">
        <v>2299786</v>
      </c>
      <c r="BR144" s="7">
        <v>0</v>
      </c>
      <c r="BS144" s="7">
        <v>2299786</v>
      </c>
      <c r="BT144" s="117">
        <v>429000</v>
      </c>
      <c r="BU144" s="117">
        <v>0</v>
      </c>
      <c r="BV144" s="117">
        <v>0</v>
      </c>
      <c r="BW144" s="117">
        <v>0</v>
      </c>
      <c r="BX144" s="117">
        <v>0</v>
      </c>
      <c r="BY144" s="117">
        <v>0</v>
      </c>
      <c r="BZ144" s="117">
        <v>0</v>
      </c>
      <c r="CA144" s="117">
        <v>0</v>
      </c>
      <c r="CB144" s="117">
        <v>0</v>
      </c>
      <c r="CC144" s="117">
        <v>0</v>
      </c>
      <c r="CD144" s="117">
        <f>0</f>
        <v>0</v>
      </c>
      <c r="CE144" s="117">
        <f>0</f>
        <v>0</v>
      </c>
      <c r="CF144" s="118">
        <f>0</f>
        <v>0</v>
      </c>
      <c r="CG144" s="151">
        <v>4.55</v>
      </c>
      <c r="CH144" s="135">
        <v>36</v>
      </c>
      <c r="CI144" s="11">
        <v>2516550</v>
      </c>
      <c r="CJ144" s="11">
        <v>0</v>
      </c>
      <c r="CK144" s="11">
        <v>2516550</v>
      </c>
      <c r="CL144" s="11">
        <v>493000</v>
      </c>
      <c r="CM144" s="124">
        <v>0</v>
      </c>
      <c r="CN144" s="11">
        <v>493000</v>
      </c>
      <c r="CO144" s="11">
        <v>0</v>
      </c>
      <c r="CP144" s="11">
        <v>0</v>
      </c>
      <c r="CQ144" s="11">
        <v>0</v>
      </c>
      <c r="CR144" s="11">
        <v>0</v>
      </c>
      <c r="CS144" s="11">
        <v>0</v>
      </c>
      <c r="CT144" s="11">
        <v>0</v>
      </c>
      <c r="CU144" s="11">
        <v>0</v>
      </c>
      <c r="CV144" s="11">
        <f>0</f>
        <v>0</v>
      </c>
      <c r="CW144" s="11">
        <f>0</f>
        <v>0</v>
      </c>
      <c r="CX144" s="59">
        <f>0</f>
        <v>0</v>
      </c>
      <c r="CY144" s="230">
        <v>4.55</v>
      </c>
      <c r="CZ144" s="124">
        <v>36</v>
      </c>
      <c r="DA144" s="136">
        <v>4.55</v>
      </c>
      <c r="DB144" s="136">
        <v>36</v>
      </c>
      <c r="DC144" s="136">
        <v>4.55</v>
      </c>
      <c r="DD144" s="136">
        <v>36</v>
      </c>
      <c r="DE144" s="124">
        <v>2589927</v>
      </c>
      <c r="DF144" s="124">
        <v>0</v>
      </c>
      <c r="DG144" s="124">
        <v>2589927</v>
      </c>
      <c r="DH144" s="124">
        <v>415000</v>
      </c>
      <c r="DI144" s="124">
        <v>0</v>
      </c>
      <c r="DJ144" s="124">
        <v>415000</v>
      </c>
      <c r="DK144" s="124">
        <v>0</v>
      </c>
      <c r="DL144" s="124">
        <v>0</v>
      </c>
      <c r="DM144" s="124">
        <v>0</v>
      </c>
      <c r="DN144" s="124">
        <v>0</v>
      </c>
      <c r="DO144" s="124">
        <v>0</v>
      </c>
      <c r="DP144" s="124">
        <v>0</v>
      </c>
      <c r="DQ144" s="219">
        <v>0</v>
      </c>
      <c r="DR144" s="124">
        <f>0</f>
        <v>0</v>
      </c>
      <c r="DS144" s="124">
        <f>0</f>
        <v>0</v>
      </c>
      <c r="DT144" s="137">
        <f>0</f>
        <v>0</v>
      </c>
    </row>
    <row r="145" spans="1:124" ht="70.5" customHeight="1" x14ac:dyDescent="0.25">
      <c r="A145" s="8" t="s">
        <v>1</v>
      </c>
      <c r="B145" s="12" t="s">
        <v>163</v>
      </c>
      <c r="C145" s="4" t="s">
        <v>50</v>
      </c>
      <c r="D145" s="4" t="s">
        <v>518</v>
      </c>
      <c r="E145" s="12"/>
      <c r="F145" s="9">
        <v>1020591</v>
      </c>
      <c r="G145" s="9" t="s">
        <v>241</v>
      </c>
      <c r="H145" s="10" t="s">
        <v>164</v>
      </c>
      <c r="I145" s="47" t="s">
        <v>39</v>
      </c>
      <c r="J145" s="54">
        <v>2.65</v>
      </c>
      <c r="K145" s="11">
        <v>0</v>
      </c>
      <c r="L145" s="6">
        <v>2.65</v>
      </c>
      <c r="M145" s="6">
        <v>0</v>
      </c>
      <c r="N145" s="6">
        <v>1487000</v>
      </c>
      <c r="O145" s="6">
        <v>0</v>
      </c>
      <c r="P145" s="6">
        <v>1487000</v>
      </c>
      <c r="Q145" s="6">
        <v>121000</v>
      </c>
      <c r="R145" s="6">
        <v>0</v>
      </c>
      <c r="S145" s="6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0</v>
      </c>
      <c r="Z145" s="59">
        <v>0</v>
      </c>
      <c r="AA145" s="84">
        <v>2.65</v>
      </c>
      <c r="AB145" s="6">
        <v>0</v>
      </c>
      <c r="AC145" s="6">
        <v>1571500</v>
      </c>
      <c r="AD145" s="6">
        <v>0</v>
      </c>
      <c r="AE145" s="7">
        <v>1571500</v>
      </c>
      <c r="AF145" s="7">
        <v>57000</v>
      </c>
      <c r="AG145" s="7">
        <v>0</v>
      </c>
      <c r="AH145" s="6">
        <v>0</v>
      </c>
      <c r="AI145" s="11">
        <v>24000</v>
      </c>
      <c r="AJ145" s="11">
        <v>0</v>
      </c>
      <c r="AK145" s="11">
        <v>24000</v>
      </c>
      <c r="AL145" s="11">
        <v>0</v>
      </c>
      <c r="AM145" s="11">
        <v>0</v>
      </c>
      <c r="AN145" s="11">
        <v>0</v>
      </c>
      <c r="AO145" s="11">
        <v>0</v>
      </c>
      <c r="AP145" s="11">
        <v>0</v>
      </c>
      <c r="AQ145" s="11">
        <v>0</v>
      </c>
      <c r="AR145" s="11">
        <v>0</v>
      </c>
      <c r="AS145" s="11">
        <v>0</v>
      </c>
      <c r="AT145" s="11">
        <v>0</v>
      </c>
      <c r="AU145" s="59">
        <v>0</v>
      </c>
      <c r="AV145" s="85">
        <v>2.65</v>
      </c>
      <c r="AW145" s="11">
        <v>0</v>
      </c>
      <c r="AX145" s="131">
        <v>2.65</v>
      </c>
      <c r="AY145" s="132">
        <v>0</v>
      </c>
      <c r="AZ145" s="7">
        <v>1595666</v>
      </c>
      <c r="BA145" s="7">
        <v>0</v>
      </c>
      <c r="BB145" s="7">
        <v>0</v>
      </c>
      <c r="BC145" s="7">
        <v>154000</v>
      </c>
      <c r="BD145" s="11">
        <v>0</v>
      </c>
      <c r="BE145" s="33">
        <v>154000</v>
      </c>
      <c r="BF145" s="33">
        <v>0</v>
      </c>
      <c r="BG145" s="33">
        <v>0</v>
      </c>
      <c r="BH145" s="33">
        <v>0</v>
      </c>
      <c r="BI145" s="7">
        <v>0</v>
      </c>
      <c r="BJ145" s="7">
        <v>0</v>
      </c>
      <c r="BK145" s="7">
        <v>0</v>
      </c>
      <c r="BL145" s="59">
        <v>0</v>
      </c>
      <c r="BM145" s="133">
        <v>2.65</v>
      </c>
      <c r="BN145" s="134">
        <v>0</v>
      </c>
      <c r="BO145" s="131">
        <v>2.65</v>
      </c>
      <c r="BP145" s="131">
        <v>0</v>
      </c>
      <c r="BQ145" s="7">
        <v>1883405</v>
      </c>
      <c r="BR145" s="7">
        <v>0</v>
      </c>
      <c r="BS145" s="7">
        <v>1883405</v>
      </c>
      <c r="BT145" s="117">
        <v>249000</v>
      </c>
      <c r="BU145" s="117">
        <v>0</v>
      </c>
      <c r="BV145" s="117">
        <v>0</v>
      </c>
      <c r="BW145" s="117">
        <v>0</v>
      </c>
      <c r="BX145" s="117">
        <v>0</v>
      </c>
      <c r="BY145" s="117">
        <v>0</v>
      </c>
      <c r="BZ145" s="117">
        <v>0</v>
      </c>
      <c r="CA145" s="117">
        <v>0</v>
      </c>
      <c r="CB145" s="117">
        <v>0</v>
      </c>
      <c r="CC145" s="117">
        <v>0</v>
      </c>
      <c r="CD145" s="117">
        <f>0</f>
        <v>0</v>
      </c>
      <c r="CE145" s="117">
        <f>0</f>
        <v>0</v>
      </c>
      <c r="CF145" s="118">
        <f>0</f>
        <v>0</v>
      </c>
      <c r="CG145" s="151">
        <v>2.65</v>
      </c>
      <c r="CH145" s="135">
        <v>0</v>
      </c>
      <c r="CI145" s="11">
        <v>2067000</v>
      </c>
      <c r="CJ145" s="11">
        <v>0</v>
      </c>
      <c r="CK145" s="11">
        <v>2067000</v>
      </c>
      <c r="CL145" s="11">
        <v>288000</v>
      </c>
      <c r="CM145" s="124">
        <v>0</v>
      </c>
      <c r="CN145" s="11">
        <v>288000</v>
      </c>
      <c r="CO145" s="11">
        <v>0</v>
      </c>
      <c r="CP145" s="11">
        <v>0</v>
      </c>
      <c r="CQ145" s="11">
        <v>0</v>
      </c>
      <c r="CR145" s="11">
        <v>0</v>
      </c>
      <c r="CS145" s="11">
        <v>0</v>
      </c>
      <c r="CT145" s="11">
        <v>0</v>
      </c>
      <c r="CU145" s="11">
        <v>0</v>
      </c>
      <c r="CV145" s="11">
        <f>0</f>
        <v>0</v>
      </c>
      <c r="CW145" s="11">
        <f>0</f>
        <v>0</v>
      </c>
      <c r="CX145" s="59">
        <f>0</f>
        <v>0</v>
      </c>
      <c r="CY145" s="230">
        <v>2.65</v>
      </c>
      <c r="CZ145" s="124">
        <v>0</v>
      </c>
      <c r="DA145" s="136">
        <v>2.65</v>
      </c>
      <c r="DB145" s="136">
        <v>0</v>
      </c>
      <c r="DC145" s="136">
        <v>2.65</v>
      </c>
      <c r="DD145" s="136">
        <v>0</v>
      </c>
      <c r="DE145" s="124">
        <v>2043000</v>
      </c>
      <c r="DF145" s="124">
        <v>0</v>
      </c>
      <c r="DG145" s="124">
        <v>2043000</v>
      </c>
      <c r="DH145" s="124">
        <v>242000</v>
      </c>
      <c r="DI145" s="124">
        <v>0</v>
      </c>
      <c r="DJ145" s="124">
        <v>242000</v>
      </c>
      <c r="DK145" s="124">
        <v>0</v>
      </c>
      <c r="DL145" s="124">
        <v>0</v>
      </c>
      <c r="DM145" s="124">
        <v>0</v>
      </c>
      <c r="DN145" s="124">
        <v>0</v>
      </c>
      <c r="DO145" s="124">
        <v>0</v>
      </c>
      <c r="DP145" s="124">
        <v>0</v>
      </c>
      <c r="DQ145" s="219">
        <v>0</v>
      </c>
      <c r="DR145" s="124">
        <f>0</f>
        <v>0</v>
      </c>
      <c r="DS145" s="124">
        <f>0</f>
        <v>0</v>
      </c>
      <c r="DT145" s="137">
        <f>0</f>
        <v>0</v>
      </c>
    </row>
    <row r="146" spans="1:124" ht="70.5" customHeight="1" x14ac:dyDescent="0.25">
      <c r="A146" s="8" t="s">
        <v>1</v>
      </c>
      <c r="B146" s="12" t="s">
        <v>163</v>
      </c>
      <c r="C146" s="4" t="s">
        <v>50</v>
      </c>
      <c r="D146" s="4" t="s">
        <v>518</v>
      </c>
      <c r="E146" s="12"/>
      <c r="F146" s="9">
        <v>2481915</v>
      </c>
      <c r="G146" s="9" t="s">
        <v>275</v>
      </c>
      <c r="H146" s="10" t="s">
        <v>164</v>
      </c>
      <c r="I146" s="47" t="s">
        <v>39</v>
      </c>
      <c r="J146" s="54">
        <v>3.5</v>
      </c>
      <c r="K146" s="11">
        <v>0</v>
      </c>
      <c r="L146" s="6">
        <v>3.5</v>
      </c>
      <c r="M146" s="6">
        <v>0</v>
      </c>
      <c r="N146" s="6">
        <v>1982000</v>
      </c>
      <c r="O146" s="6">
        <v>0</v>
      </c>
      <c r="P146" s="6">
        <v>1982000</v>
      </c>
      <c r="Q146" s="6">
        <v>121000</v>
      </c>
      <c r="R146" s="6">
        <v>0</v>
      </c>
      <c r="S146" s="6">
        <v>0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59">
        <v>0</v>
      </c>
      <c r="AA146" s="84">
        <v>3.5</v>
      </c>
      <c r="AB146" s="6">
        <v>0</v>
      </c>
      <c r="AC146" s="6">
        <v>2089000</v>
      </c>
      <c r="AD146" s="6">
        <v>0</v>
      </c>
      <c r="AE146" s="7">
        <v>2089000</v>
      </c>
      <c r="AF146" s="7">
        <v>75000</v>
      </c>
      <c r="AG146" s="7">
        <v>0</v>
      </c>
      <c r="AH146" s="6">
        <v>0</v>
      </c>
      <c r="AI146" s="11">
        <v>31000</v>
      </c>
      <c r="AJ146" s="11">
        <v>0</v>
      </c>
      <c r="AK146" s="11">
        <v>31000</v>
      </c>
      <c r="AL146" s="11">
        <v>0</v>
      </c>
      <c r="AM146" s="11">
        <v>0</v>
      </c>
      <c r="AN146" s="11">
        <v>0</v>
      </c>
      <c r="AO146" s="11">
        <v>0</v>
      </c>
      <c r="AP146" s="11">
        <v>0</v>
      </c>
      <c r="AQ146" s="11">
        <v>0</v>
      </c>
      <c r="AR146" s="11">
        <v>0</v>
      </c>
      <c r="AS146" s="11">
        <v>0</v>
      </c>
      <c r="AT146" s="11">
        <v>0</v>
      </c>
      <c r="AU146" s="59">
        <v>0</v>
      </c>
      <c r="AV146" s="85">
        <v>3.5</v>
      </c>
      <c r="AW146" s="11">
        <v>0</v>
      </c>
      <c r="AX146" s="131">
        <v>3.5</v>
      </c>
      <c r="AY146" s="132">
        <v>0</v>
      </c>
      <c r="AZ146" s="7">
        <v>2095219</v>
      </c>
      <c r="BA146" s="7">
        <v>0</v>
      </c>
      <c r="BB146" s="7">
        <v>0</v>
      </c>
      <c r="BC146" s="7">
        <v>203000</v>
      </c>
      <c r="BD146" s="11">
        <v>0</v>
      </c>
      <c r="BE146" s="33">
        <v>203000</v>
      </c>
      <c r="BF146" s="33">
        <v>0</v>
      </c>
      <c r="BG146" s="7">
        <v>0</v>
      </c>
      <c r="BH146" s="33">
        <v>0</v>
      </c>
      <c r="BI146" s="7">
        <v>0</v>
      </c>
      <c r="BJ146" s="7">
        <v>0</v>
      </c>
      <c r="BK146" s="7">
        <v>0</v>
      </c>
      <c r="BL146" s="59">
        <v>0</v>
      </c>
      <c r="BM146" s="133">
        <v>3.5</v>
      </c>
      <c r="BN146" s="134">
        <v>0</v>
      </c>
      <c r="BO146" s="131">
        <v>3.5</v>
      </c>
      <c r="BP146" s="131">
        <v>0</v>
      </c>
      <c r="BQ146" s="7">
        <v>2671725</v>
      </c>
      <c r="BR146" s="7">
        <v>0</v>
      </c>
      <c r="BS146" s="7">
        <v>2671725</v>
      </c>
      <c r="BT146" s="117">
        <v>330000</v>
      </c>
      <c r="BU146" s="117">
        <v>0</v>
      </c>
      <c r="BV146" s="117">
        <v>0</v>
      </c>
      <c r="BW146" s="117">
        <v>0</v>
      </c>
      <c r="BX146" s="117">
        <v>0</v>
      </c>
      <c r="BY146" s="117">
        <v>0</v>
      </c>
      <c r="BZ146" s="117">
        <v>0</v>
      </c>
      <c r="CA146" s="117">
        <v>0</v>
      </c>
      <c r="CB146" s="117">
        <v>0</v>
      </c>
      <c r="CC146" s="117">
        <v>0</v>
      </c>
      <c r="CD146" s="117">
        <f>0</f>
        <v>0</v>
      </c>
      <c r="CE146" s="117">
        <f>0</f>
        <v>0</v>
      </c>
      <c r="CF146" s="118">
        <f>0</f>
        <v>0</v>
      </c>
      <c r="CG146" s="151">
        <v>3.5</v>
      </c>
      <c r="CH146" s="135">
        <v>0</v>
      </c>
      <c r="CI146" s="11">
        <v>2703000</v>
      </c>
      <c r="CJ146" s="11">
        <v>0</v>
      </c>
      <c r="CK146" s="11">
        <v>2703000</v>
      </c>
      <c r="CL146" s="11">
        <v>380000</v>
      </c>
      <c r="CM146" s="124">
        <v>0</v>
      </c>
      <c r="CN146" s="11">
        <v>380000</v>
      </c>
      <c r="CO146" s="11">
        <v>0</v>
      </c>
      <c r="CP146" s="11">
        <v>0</v>
      </c>
      <c r="CQ146" s="11">
        <v>0</v>
      </c>
      <c r="CR146" s="11">
        <v>0</v>
      </c>
      <c r="CS146" s="11">
        <v>0</v>
      </c>
      <c r="CT146" s="11">
        <v>0</v>
      </c>
      <c r="CU146" s="11">
        <v>0</v>
      </c>
      <c r="CV146" s="11">
        <f>0</f>
        <v>0</v>
      </c>
      <c r="CW146" s="11">
        <f>0</f>
        <v>0</v>
      </c>
      <c r="CX146" s="59">
        <f>0</f>
        <v>0</v>
      </c>
      <c r="CY146" s="230">
        <v>3.5</v>
      </c>
      <c r="CZ146" s="124">
        <v>0</v>
      </c>
      <c r="DA146" s="136">
        <v>3.5</v>
      </c>
      <c r="DB146" s="136">
        <v>0</v>
      </c>
      <c r="DC146" s="136">
        <v>3.5</v>
      </c>
      <c r="DD146" s="136">
        <v>0</v>
      </c>
      <c r="DE146" s="124">
        <v>2803592</v>
      </c>
      <c r="DF146" s="124">
        <v>0</v>
      </c>
      <c r="DG146" s="124">
        <v>2803592</v>
      </c>
      <c r="DH146" s="124">
        <v>319000</v>
      </c>
      <c r="DI146" s="124">
        <v>0</v>
      </c>
      <c r="DJ146" s="124">
        <v>319000</v>
      </c>
      <c r="DK146" s="124">
        <v>0</v>
      </c>
      <c r="DL146" s="124">
        <v>0</v>
      </c>
      <c r="DM146" s="124">
        <v>0</v>
      </c>
      <c r="DN146" s="124">
        <v>0</v>
      </c>
      <c r="DO146" s="124">
        <v>0</v>
      </c>
      <c r="DP146" s="124">
        <v>0</v>
      </c>
      <c r="DQ146" s="219">
        <v>0</v>
      </c>
      <c r="DR146" s="124">
        <f>0</f>
        <v>0</v>
      </c>
      <c r="DS146" s="124">
        <f>0</f>
        <v>0</v>
      </c>
      <c r="DT146" s="137">
        <f>0</f>
        <v>0</v>
      </c>
    </row>
    <row r="147" spans="1:124" ht="70.5" customHeight="1" x14ac:dyDescent="0.25">
      <c r="A147" s="8" t="s">
        <v>1</v>
      </c>
      <c r="B147" s="12" t="s">
        <v>163</v>
      </c>
      <c r="C147" s="4" t="s">
        <v>50</v>
      </c>
      <c r="D147" s="4" t="s">
        <v>518</v>
      </c>
      <c r="E147" s="12"/>
      <c r="F147" s="9">
        <v>1303151</v>
      </c>
      <c r="G147" s="9" t="s">
        <v>250</v>
      </c>
      <c r="H147" s="10" t="s">
        <v>165</v>
      </c>
      <c r="I147" s="47" t="s">
        <v>39</v>
      </c>
      <c r="J147" s="54">
        <v>2.25</v>
      </c>
      <c r="K147" s="11">
        <v>25</v>
      </c>
      <c r="L147" s="6">
        <v>2.25</v>
      </c>
      <c r="M147" s="6">
        <v>25</v>
      </c>
      <c r="N147" s="6">
        <v>1204000</v>
      </c>
      <c r="O147" s="6">
        <v>0</v>
      </c>
      <c r="P147" s="6">
        <v>1204000</v>
      </c>
      <c r="Q147" s="6">
        <v>121000</v>
      </c>
      <c r="R147" s="6">
        <v>0</v>
      </c>
      <c r="S147" s="6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59">
        <v>0</v>
      </c>
      <c r="AA147" s="84">
        <v>2.25</v>
      </c>
      <c r="AB147" s="6">
        <v>25</v>
      </c>
      <c r="AC147" s="6">
        <v>1526000</v>
      </c>
      <c r="AD147" s="6">
        <v>0</v>
      </c>
      <c r="AE147" s="7">
        <v>1526000</v>
      </c>
      <c r="AF147" s="7">
        <v>48000</v>
      </c>
      <c r="AG147" s="7">
        <v>0</v>
      </c>
      <c r="AH147" s="6">
        <v>0</v>
      </c>
      <c r="AI147" s="11">
        <v>20000</v>
      </c>
      <c r="AJ147" s="11">
        <v>0</v>
      </c>
      <c r="AK147" s="11">
        <v>20000</v>
      </c>
      <c r="AL147" s="11">
        <v>0</v>
      </c>
      <c r="AM147" s="11">
        <v>0</v>
      </c>
      <c r="AN147" s="11">
        <v>0</v>
      </c>
      <c r="AO147" s="11">
        <v>0</v>
      </c>
      <c r="AP147" s="11">
        <v>0</v>
      </c>
      <c r="AQ147" s="11">
        <v>0</v>
      </c>
      <c r="AR147" s="11">
        <v>0</v>
      </c>
      <c r="AS147" s="11">
        <v>0</v>
      </c>
      <c r="AT147" s="11">
        <v>0</v>
      </c>
      <c r="AU147" s="59">
        <v>0</v>
      </c>
      <c r="AV147" s="85">
        <v>2.25</v>
      </c>
      <c r="AW147" s="11">
        <v>25</v>
      </c>
      <c r="AX147" s="131">
        <v>2.25</v>
      </c>
      <c r="AY147" s="132">
        <v>25</v>
      </c>
      <c r="AZ147" s="7">
        <v>1198274</v>
      </c>
      <c r="BA147" s="7">
        <v>0</v>
      </c>
      <c r="BB147" s="7">
        <v>0</v>
      </c>
      <c r="BC147" s="7">
        <v>131000</v>
      </c>
      <c r="BD147" s="11">
        <v>0</v>
      </c>
      <c r="BE147" s="33">
        <v>131000</v>
      </c>
      <c r="BF147" s="33">
        <v>0</v>
      </c>
      <c r="BG147" s="33">
        <v>0</v>
      </c>
      <c r="BH147" s="33">
        <v>0</v>
      </c>
      <c r="BI147" s="7">
        <v>0</v>
      </c>
      <c r="BJ147" s="7">
        <v>0</v>
      </c>
      <c r="BK147" s="7">
        <v>0</v>
      </c>
      <c r="BL147" s="59">
        <v>0</v>
      </c>
      <c r="BM147" s="133">
        <v>2.25</v>
      </c>
      <c r="BN147" s="134">
        <v>25</v>
      </c>
      <c r="BO147" s="131">
        <v>2.25</v>
      </c>
      <c r="BP147" s="131">
        <v>25</v>
      </c>
      <c r="BQ147" s="7">
        <v>1044000</v>
      </c>
      <c r="BR147" s="7">
        <v>0</v>
      </c>
      <c r="BS147" s="7">
        <v>1044000</v>
      </c>
      <c r="BT147" s="117">
        <v>213000</v>
      </c>
      <c r="BU147" s="117">
        <v>0</v>
      </c>
      <c r="BV147" s="117">
        <v>0</v>
      </c>
      <c r="BW147" s="117">
        <v>0</v>
      </c>
      <c r="BX147" s="117">
        <v>0</v>
      </c>
      <c r="BY147" s="117">
        <v>0</v>
      </c>
      <c r="BZ147" s="117">
        <v>0</v>
      </c>
      <c r="CA147" s="117">
        <v>0</v>
      </c>
      <c r="CB147" s="117">
        <v>0</v>
      </c>
      <c r="CC147" s="117">
        <v>0</v>
      </c>
      <c r="CD147" s="117">
        <f>0</f>
        <v>0</v>
      </c>
      <c r="CE147" s="117">
        <f>0</f>
        <v>0</v>
      </c>
      <c r="CF147" s="118">
        <f>0</f>
        <v>0</v>
      </c>
      <c r="CG147" s="151">
        <v>2.25</v>
      </c>
      <c r="CH147" s="135">
        <v>25</v>
      </c>
      <c r="CI147" s="11">
        <v>1276800</v>
      </c>
      <c r="CJ147" s="11">
        <v>0</v>
      </c>
      <c r="CK147" s="11">
        <v>1276800</v>
      </c>
      <c r="CL147" s="11">
        <v>244000</v>
      </c>
      <c r="CM147" s="124">
        <v>0</v>
      </c>
      <c r="CN147" s="11">
        <v>244000</v>
      </c>
      <c r="CO147" s="11">
        <v>0</v>
      </c>
      <c r="CP147" s="11">
        <v>0</v>
      </c>
      <c r="CQ147" s="11">
        <v>0</v>
      </c>
      <c r="CR147" s="11">
        <v>0</v>
      </c>
      <c r="CS147" s="11">
        <v>0</v>
      </c>
      <c r="CT147" s="11">
        <v>0</v>
      </c>
      <c r="CU147" s="11">
        <v>0</v>
      </c>
      <c r="CV147" s="11">
        <f>0</f>
        <v>0</v>
      </c>
      <c r="CW147" s="11">
        <f>0</f>
        <v>0</v>
      </c>
      <c r="CX147" s="59">
        <f>0</f>
        <v>0</v>
      </c>
      <c r="CY147" s="230">
        <v>2.25</v>
      </c>
      <c r="CZ147" s="124">
        <v>25</v>
      </c>
      <c r="DA147" s="136">
        <v>2.25</v>
      </c>
      <c r="DB147" s="136">
        <v>25</v>
      </c>
      <c r="DC147" s="136">
        <v>2.25</v>
      </c>
      <c r="DD147" s="136">
        <v>25</v>
      </c>
      <c r="DE147" s="124">
        <v>1423496</v>
      </c>
      <c r="DF147" s="124">
        <v>0</v>
      </c>
      <c r="DG147" s="124">
        <v>1423496</v>
      </c>
      <c r="DH147" s="124">
        <v>205000</v>
      </c>
      <c r="DI147" s="124">
        <v>0</v>
      </c>
      <c r="DJ147" s="124">
        <v>205000</v>
      </c>
      <c r="DK147" s="124">
        <v>0</v>
      </c>
      <c r="DL147" s="124">
        <v>0</v>
      </c>
      <c r="DM147" s="124">
        <v>0</v>
      </c>
      <c r="DN147" s="124">
        <v>0</v>
      </c>
      <c r="DO147" s="124">
        <v>0</v>
      </c>
      <c r="DP147" s="124">
        <v>0</v>
      </c>
      <c r="DQ147" s="219">
        <v>0</v>
      </c>
      <c r="DR147" s="124">
        <f>0</f>
        <v>0</v>
      </c>
      <c r="DS147" s="124">
        <f>0</f>
        <v>0</v>
      </c>
      <c r="DT147" s="137">
        <f>0</f>
        <v>0</v>
      </c>
    </row>
    <row r="148" spans="1:124" ht="70.5" customHeight="1" x14ac:dyDescent="0.25">
      <c r="A148" s="8" t="s">
        <v>1</v>
      </c>
      <c r="B148" s="12" t="s">
        <v>163</v>
      </c>
      <c r="C148" s="4" t="s">
        <v>50</v>
      </c>
      <c r="D148" s="4" t="s">
        <v>518</v>
      </c>
      <c r="E148" s="12"/>
      <c r="F148" s="9">
        <v>3822869</v>
      </c>
      <c r="G148" s="9" t="s">
        <v>307</v>
      </c>
      <c r="H148" s="10" t="s">
        <v>165</v>
      </c>
      <c r="I148" s="47" t="s">
        <v>39</v>
      </c>
      <c r="J148" s="54">
        <v>2.15</v>
      </c>
      <c r="K148" s="11">
        <v>32</v>
      </c>
      <c r="L148" s="6">
        <v>2.15</v>
      </c>
      <c r="M148" s="6">
        <v>32</v>
      </c>
      <c r="N148" s="6">
        <v>1046000</v>
      </c>
      <c r="O148" s="6">
        <v>0</v>
      </c>
      <c r="P148" s="6">
        <v>1046000</v>
      </c>
      <c r="Q148" s="6">
        <v>121000</v>
      </c>
      <c r="R148" s="6">
        <v>0</v>
      </c>
      <c r="S148" s="6">
        <v>0</v>
      </c>
      <c r="T148" s="11">
        <v>0</v>
      </c>
      <c r="U148" s="11">
        <v>0</v>
      </c>
      <c r="V148" s="11">
        <v>0</v>
      </c>
      <c r="W148" s="11">
        <v>0</v>
      </c>
      <c r="X148" s="11">
        <v>0</v>
      </c>
      <c r="Y148" s="11">
        <v>0</v>
      </c>
      <c r="Z148" s="59">
        <v>0</v>
      </c>
      <c r="AA148" s="84">
        <v>2.15</v>
      </c>
      <c r="AB148" s="6">
        <v>32</v>
      </c>
      <c r="AC148" s="6">
        <v>1211000</v>
      </c>
      <c r="AD148" s="6">
        <v>0</v>
      </c>
      <c r="AE148" s="7">
        <v>1211000</v>
      </c>
      <c r="AF148" s="7">
        <v>46000</v>
      </c>
      <c r="AG148" s="7">
        <v>0</v>
      </c>
      <c r="AH148" s="6">
        <v>0</v>
      </c>
      <c r="AI148" s="11">
        <v>19000</v>
      </c>
      <c r="AJ148" s="11">
        <v>0</v>
      </c>
      <c r="AK148" s="11">
        <v>19000</v>
      </c>
      <c r="AL148" s="11">
        <v>0</v>
      </c>
      <c r="AM148" s="11">
        <v>0</v>
      </c>
      <c r="AN148" s="11">
        <v>0</v>
      </c>
      <c r="AO148" s="11">
        <v>0</v>
      </c>
      <c r="AP148" s="11">
        <v>0</v>
      </c>
      <c r="AQ148" s="11">
        <v>0</v>
      </c>
      <c r="AR148" s="11">
        <v>0</v>
      </c>
      <c r="AS148" s="11">
        <v>0</v>
      </c>
      <c r="AT148" s="11">
        <v>0</v>
      </c>
      <c r="AU148" s="59">
        <v>0</v>
      </c>
      <c r="AV148" s="85">
        <v>2.15</v>
      </c>
      <c r="AW148" s="11">
        <v>32</v>
      </c>
      <c r="AX148" s="131">
        <v>2.15</v>
      </c>
      <c r="AY148" s="132">
        <v>32</v>
      </c>
      <c r="AZ148" s="7">
        <v>982429</v>
      </c>
      <c r="BA148" s="7">
        <v>0</v>
      </c>
      <c r="BB148" s="7">
        <v>0</v>
      </c>
      <c r="BC148" s="7">
        <v>154000</v>
      </c>
      <c r="BD148" s="11">
        <v>0</v>
      </c>
      <c r="BE148" s="33">
        <v>154000</v>
      </c>
      <c r="BF148" s="33">
        <v>0</v>
      </c>
      <c r="BG148" s="7">
        <v>0</v>
      </c>
      <c r="BH148" s="33">
        <v>0</v>
      </c>
      <c r="BI148" s="7">
        <v>0</v>
      </c>
      <c r="BJ148" s="7">
        <v>0</v>
      </c>
      <c r="BK148" s="7">
        <v>0</v>
      </c>
      <c r="BL148" s="59">
        <v>0</v>
      </c>
      <c r="BM148" s="133">
        <v>2.15</v>
      </c>
      <c r="BN148" s="134">
        <v>32</v>
      </c>
      <c r="BO148" s="131">
        <v>2.15</v>
      </c>
      <c r="BP148" s="131">
        <v>32</v>
      </c>
      <c r="BQ148" s="7">
        <v>940380</v>
      </c>
      <c r="BR148" s="7">
        <v>0</v>
      </c>
      <c r="BS148" s="7">
        <v>940380</v>
      </c>
      <c r="BT148" s="117">
        <v>203000</v>
      </c>
      <c r="BU148" s="117">
        <v>0</v>
      </c>
      <c r="BV148" s="117">
        <v>0</v>
      </c>
      <c r="BW148" s="117">
        <v>0</v>
      </c>
      <c r="BX148" s="117">
        <v>0</v>
      </c>
      <c r="BY148" s="117">
        <v>0</v>
      </c>
      <c r="BZ148" s="117">
        <v>0</v>
      </c>
      <c r="CA148" s="117">
        <v>0</v>
      </c>
      <c r="CB148" s="117">
        <v>0</v>
      </c>
      <c r="CC148" s="117">
        <v>0</v>
      </c>
      <c r="CD148" s="117">
        <f>0</f>
        <v>0</v>
      </c>
      <c r="CE148" s="117">
        <f>0</f>
        <v>0</v>
      </c>
      <c r="CF148" s="118">
        <f>0</f>
        <v>0</v>
      </c>
      <c r="CG148" s="151">
        <v>2.15</v>
      </c>
      <c r="CH148" s="135">
        <v>32</v>
      </c>
      <c r="CI148" s="11">
        <v>1097250</v>
      </c>
      <c r="CJ148" s="11">
        <v>0</v>
      </c>
      <c r="CK148" s="11">
        <v>1097250</v>
      </c>
      <c r="CL148" s="11">
        <v>234000</v>
      </c>
      <c r="CM148" s="124">
        <v>0</v>
      </c>
      <c r="CN148" s="11">
        <v>234000</v>
      </c>
      <c r="CO148" s="11">
        <v>0</v>
      </c>
      <c r="CP148" s="11">
        <v>0</v>
      </c>
      <c r="CQ148" s="11">
        <v>0</v>
      </c>
      <c r="CR148" s="11">
        <v>0</v>
      </c>
      <c r="CS148" s="11">
        <v>0</v>
      </c>
      <c r="CT148" s="11">
        <v>0</v>
      </c>
      <c r="CU148" s="11">
        <v>0</v>
      </c>
      <c r="CV148" s="11">
        <f>0</f>
        <v>0</v>
      </c>
      <c r="CW148" s="11">
        <f>0</f>
        <v>0</v>
      </c>
      <c r="CX148" s="59">
        <f>0</f>
        <v>0</v>
      </c>
      <c r="CY148" s="230">
        <v>2.15</v>
      </c>
      <c r="CZ148" s="124">
        <v>32</v>
      </c>
      <c r="DA148" s="136">
        <v>2.15</v>
      </c>
      <c r="DB148" s="136">
        <v>32</v>
      </c>
      <c r="DC148" s="136">
        <v>2.15</v>
      </c>
      <c r="DD148" s="136">
        <v>32</v>
      </c>
      <c r="DE148" s="124">
        <v>1183880</v>
      </c>
      <c r="DF148" s="124">
        <v>0</v>
      </c>
      <c r="DG148" s="124">
        <v>1183880</v>
      </c>
      <c r="DH148" s="124">
        <v>165000</v>
      </c>
      <c r="DI148" s="124">
        <v>0</v>
      </c>
      <c r="DJ148" s="124">
        <v>165000</v>
      </c>
      <c r="DK148" s="124">
        <v>0</v>
      </c>
      <c r="DL148" s="124">
        <v>0</v>
      </c>
      <c r="DM148" s="124">
        <v>0</v>
      </c>
      <c r="DN148" s="124">
        <v>0</v>
      </c>
      <c r="DO148" s="124">
        <v>0</v>
      </c>
      <c r="DP148" s="124">
        <v>0</v>
      </c>
      <c r="DQ148" s="219">
        <v>0</v>
      </c>
      <c r="DR148" s="124">
        <f>0</f>
        <v>0</v>
      </c>
      <c r="DS148" s="124">
        <f>0</f>
        <v>0</v>
      </c>
      <c r="DT148" s="137">
        <f>0</f>
        <v>0</v>
      </c>
    </row>
    <row r="149" spans="1:124" ht="70.5" customHeight="1" x14ac:dyDescent="0.25">
      <c r="A149" s="8" t="s">
        <v>1</v>
      </c>
      <c r="B149" s="12" t="s">
        <v>163</v>
      </c>
      <c r="C149" s="4" t="s">
        <v>50</v>
      </c>
      <c r="D149" s="4" t="s">
        <v>518</v>
      </c>
      <c r="E149" s="12"/>
      <c r="F149" s="9">
        <v>1775589</v>
      </c>
      <c r="G149" s="9" t="s">
        <v>262</v>
      </c>
      <c r="H149" s="10" t="s">
        <v>86</v>
      </c>
      <c r="I149" s="47" t="s">
        <v>56</v>
      </c>
      <c r="J149" s="54">
        <v>6.1</v>
      </c>
      <c r="K149" s="11">
        <v>0</v>
      </c>
      <c r="L149" s="6">
        <v>6.1</v>
      </c>
      <c r="M149" s="6">
        <v>0</v>
      </c>
      <c r="N149" s="6">
        <v>2283000</v>
      </c>
      <c r="O149" s="6">
        <v>0</v>
      </c>
      <c r="P149" s="6">
        <v>2283000</v>
      </c>
      <c r="Q149" s="6">
        <v>137000</v>
      </c>
      <c r="R149" s="6">
        <v>0</v>
      </c>
      <c r="S149" s="6">
        <v>0</v>
      </c>
      <c r="T149" s="11">
        <v>0</v>
      </c>
      <c r="U149" s="11">
        <v>0</v>
      </c>
      <c r="V149" s="11">
        <v>0</v>
      </c>
      <c r="W149" s="11">
        <v>0</v>
      </c>
      <c r="X149" s="11">
        <v>0</v>
      </c>
      <c r="Y149" s="11">
        <v>0</v>
      </c>
      <c r="Z149" s="59">
        <v>0</v>
      </c>
      <c r="AA149" s="84">
        <v>6.1</v>
      </c>
      <c r="AB149" s="6">
        <v>0</v>
      </c>
      <c r="AC149" s="6">
        <v>2303000</v>
      </c>
      <c r="AD149" s="6">
        <v>0</v>
      </c>
      <c r="AE149" s="7">
        <v>2303000</v>
      </c>
      <c r="AF149" s="7">
        <v>130000</v>
      </c>
      <c r="AG149" s="7">
        <v>0</v>
      </c>
      <c r="AH149" s="6">
        <v>0</v>
      </c>
      <c r="AI149" s="11" t="s">
        <v>233</v>
      </c>
      <c r="AJ149" s="11">
        <v>0</v>
      </c>
      <c r="AK149" s="11">
        <v>0</v>
      </c>
      <c r="AL149" s="11">
        <v>0</v>
      </c>
      <c r="AM149" s="11">
        <v>0</v>
      </c>
      <c r="AN149" s="11">
        <v>0</v>
      </c>
      <c r="AO149" s="11">
        <v>0</v>
      </c>
      <c r="AP149" s="11">
        <v>0</v>
      </c>
      <c r="AQ149" s="11">
        <v>0</v>
      </c>
      <c r="AR149" s="11">
        <v>0</v>
      </c>
      <c r="AS149" s="11">
        <v>0</v>
      </c>
      <c r="AT149" s="11">
        <v>0</v>
      </c>
      <c r="AU149" s="59">
        <v>0</v>
      </c>
      <c r="AV149" s="85">
        <v>6.1</v>
      </c>
      <c r="AW149" s="11">
        <v>0</v>
      </c>
      <c r="AX149" s="131">
        <v>6.1</v>
      </c>
      <c r="AY149" s="132">
        <v>0</v>
      </c>
      <c r="AZ149" s="7">
        <v>2404904</v>
      </c>
      <c r="BA149" s="7">
        <v>0</v>
      </c>
      <c r="BB149" s="7">
        <v>0</v>
      </c>
      <c r="BC149" s="7">
        <v>354000</v>
      </c>
      <c r="BD149" s="11">
        <v>0</v>
      </c>
      <c r="BE149" s="33">
        <v>354000</v>
      </c>
      <c r="BF149" s="33">
        <v>0</v>
      </c>
      <c r="BG149" s="33">
        <v>0</v>
      </c>
      <c r="BH149" s="33">
        <v>0</v>
      </c>
      <c r="BI149" s="7">
        <v>0</v>
      </c>
      <c r="BJ149" s="7">
        <v>0</v>
      </c>
      <c r="BK149" s="7">
        <v>0</v>
      </c>
      <c r="BL149" s="59">
        <v>0</v>
      </c>
      <c r="BM149" s="133">
        <v>6.1</v>
      </c>
      <c r="BN149" s="134">
        <v>0</v>
      </c>
      <c r="BO149" s="131">
        <v>6.1</v>
      </c>
      <c r="BP149" s="131">
        <v>0</v>
      </c>
      <c r="BQ149" s="7">
        <v>2786721</v>
      </c>
      <c r="BR149" s="7">
        <v>0</v>
      </c>
      <c r="BS149" s="7">
        <v>2786721</v>
      </c>
      <c r="BT149" s="117">
        <v>550000</v>
      </c>
      <c r="BU149" s="117">
        <v>0</v>
      </c>
      <c r="BV149" s="117">
        <v>0</v>
      </c>
      <c r="BW149" s="117">
        <v>0</v>
      </c>
      <c r="BX149" s="117">
        <v>0</v>
      </c>
      <c r="BY149" s="117">
        <v>0</v>
      </c>
      <c r="BZ149" s="117">
        <v>0</v>
      </c>
      <c r="CA149" s="117">
        <v>0</v>
      </c>
      <c r="CB149" s="117">
        <v>0</v>
      </c>
      <c r="CC149" s="117">
        <v>0</v>
      </c>
      <c r="CD149" s="117">
        <f>0</f>
        <v>0</v>
      </c>
      <c r="CE149" s="117">
        <f>0</f>
        <v>0</v>
      </c>
      <c r="CF149" s="118">
        <f>0</f>
        <v>0</v>
      </c>
      <c r="CG149" s="151">
        <v>6.1</v>
      </c>
      <c r="CH149" s="135">
        <v>0</v>
      </c>
      <c r="CI149" s="11">
        <v>3155000</v>
      </c>
      <c r="CJ149" s="11">
        <v>0</v>
      </c>
      <c r="CK149" s="11">
        <v>3155000</v>
      </c>
      <c r="CL149" s="11">
        <v>662000</v>
      </c>
      <c r="CM149" s="124">
        <v>0</v>
      </c>
      <c r="CN149" s="11">
        <v>662000</v>
      </c>
      <c r="CO149" s="11">
        <v>0</v>
      </c>
      <c r="CP149" s="11">
        <v>0</v>
      </c>
      <c r="CQ149" s="11">
        <v>0</v>
      </c>
      <c r="CR149" s="11">
        <v>0</v>
      </c>
      <c r="CS149" s="11">
        <v>0</v>
      </c>
      <c r="CT149" s="11">
        <v>0</v>
      </c>
      <c r="CU149" s="11">
        <v>0</v>
      </c>
      <c r="CV149" s="11">
        <f>0</f>
        <v>0</v>
      </c>
      <c r="CW149" s="11">
        <f>0</f>
        <v>0</v>
      </c>
      <c r="CX149" s="59">
        <f>0</f>
        <v>0</v>
      </c>
      <c r="CY149" s="230">
        <v>6.1</v>
      </c>
      <c r="CZ149" s="124">
        <v>0</v>
      </c>
      <c r="DA149" s="136">
        <v>6.1</v>
      </c>
      <c r="DB149" s="136">
        <v>0</v>
      </c>
      <c r="DC149" s="136">
        <v>6.1</v>
      </c>
      <c r="DD149" s="136">
        <v>0</v>
      </c>
      <c r="DE149" s="124">
        <v>3326005</v>
      </c>
      <c r="DF149" s="124">
        <v>0</v>
      </c>
      <c r="DG149" s="124">
        <v>3326005</v>
      </c>
      <c r="DH149" s="124">
        <v>503000</v>
      </c>
      <c r="DI149" s="124">
        <v>0</v>
      </c>
      <c r="DJ149" s="124">
        <v>503000</v>
      </c>
      <c r="DK149" s="124">
        <v>0</v>
      </c>
      <c r="DL149" s="124">
        <v>0</v>
      </c>
      <c r="DM149" s="124">
        <v>0</v>
      </c>
      <c r="DN149" s="124">
        <v>0</v>
      </c>
      <c r="DO149" s="124">
        <v>0</v>
      </c>
      <c r="DP149" s="124">
        <v>0</v>
      </c>
      <c r="DQ149" s="219">
        <v>0</v>
      </c>
      <c r="DR149" s="124">
        <f>0</f>
        <v>0</v>
      </c>
      <c r="DS149" s="124">
        <f>0</f>
        <v>0</v>
      </c>
      <c r="DT149" s="137">
        <f>0</f>
        <v>0</v>
      </c>
    </row>
    <row r="150" spans="1:124" ht="70.5" customHeight="1" x14ac:dyDescent="0.25">
      <c r="A150" s="8" t="s">
        <v>1</v>
      </c>
      <c r="B150" s="12" t="s">
        <v>163</v>
      </c>
      <c r="C150" s="4" t="s">
        <v>50</v>
      </c>
      <c r="D150" s="4" t="s">
        <v>518</v>
      </c>
      <c r="E150" s="12"/>
      <c r="F150" s="9">
        <v>1420566</v>
      </c>
      <c r="G150" s="9" t="s">
        <v>254</v>
      </c>
      <c r="H150" s="10" t="s">
        <v>86</v>
      </c>
      <c r="I150" s="47" t="s">
        <v>56</v>
      </c>
      <c r="J150" s="54">
        <v>3</v>
      </c>
      <c r="K150" s="11">
        <v>0</v>
      </c>
      <c r="L150" s="6">
        <v>3</v>
      </c>
      <c r="M150" s="6">
        <v>0</v>
      </c>
      <c r="N150" s="6">
        <v>1588000</v>
      </c>
      <c r="O150" s="6">
        <v>0</v>
      </c>
      <c r="P150" s="6">
        <v>1588000</v>
      </c>
      <c r="Q150" s="6">
        <v>121000</v>
      </c>
      <c r="R150" s="6">
        <v>0</v>
      </c>
      <c r="S150" s="6">
        <v>0</v>
      </c>
      <c r="T150" s="11">
        <v>0</v>
      </c>
      <c r="U150" s="11">
        <v>0</v>
      </c>
      <c r="V150" s="11">
        <v>0</v>
      </c>
      <c r="W150" s="11">
        <v>0</v>
      </c>
      <c r="X150" s="11">
        <v>0</v>
      </c>
      <c r="Y150" s="11">
        <v>0</v>
      </c>
      <c r="Z150" s="59">
        <v>0</v>
      </c>
      <c r="AA150" s="84">
        <v>3</v>
      </c>
      <c r="AB150" s="6">
        <v>0</v>
      </c>
      <c r="AC150" s="6">
        <v>1680000</v>
      </c>
      <c r="AD150" s="6">
        <v>0</v>
      </c>
      <c r="AE150" s="7">
        <v>1680000</v>
      </c>
      <c r="AF150" s="7">
        <v>64000</v>
      </c>
      <c r="AG150" s="7">
        <v>0</v>
      </c>
      <c r="AH150" s="6">
        <v>0</v>
      </c>
      <c r="AI150" s="11" t="s">
        <v>233</v>
      </c>
      <c r="AJ150" s="11">
        <v>0</v>
      </c>
      <c r="AK150" s="11">
        <v>0</v>
      </c>
      <c r="AL150" s="11">
        <v>0</v>
      </c>
      <c r="AM150" s="11">
        <v>0</v>
      </c>
      <c r="AN150" s="11">
        <v>0</v>
      </c>
      <c r="AO150" s="11">
        <v>0</v>
      </c>
      <c r="AP150" s="11">
        <v>0</v>
      </c>
      <c r="AQ150" s="11">
        <v>0</v>
      </c>
      <c r="AR150" s="11">
        <v>0</v>
      </c>
      <c r="AS150" s="11">
        <v>0</v>
      </c>
      <c r="AT150" s="11">
        <v>0</v>
      </c>
      <c r="AU150" s="59">
        <v>0</v>
      </c>
      <c r="AV150" s="85">
        <v>3</v>
      </c>
      <c r="AW150" s="11">
        <v>0</v>
      </c>
      <c r="AX150" s="131">
        <v>3</v>
      </c>
      <c r="AY150" s="132">
        <v>0</v>
      </c>
      <c r="AZ150" s="7">
        <v>1810188</v>
      </c>
      <c r="BA150" s="7">
        <v>0</v>
      </c>
      <c r="BB150" s="7">
        <v>0</v>
      </c>
      <c r="BC150" s="7">
        <v>174000</v>
      </c>
      <c r="BD150" s="11">
        <v>0</v>
      </c>
      <c r="BE150" s="33">
        <v>174000</v>
      </c>
      <c r="BF150" s="33">
        <v>0</v>
      </c>
      <c r="BG150" s="7">
        <v>0</v>
      </c>
      <c r="BH150" s="33">
        <v>0</v>
      </c>
      <c r="BI150" s="7">
        <v>0</v>
      </c>
      <c r="BJ150" s="7">
        <v>0</v>
      </c>
      <c r="BK150" s="7">
        <v>0</v>
      </c>
      <c r="BL150" s="59">
        <v>0</v>
      </c>
      <c r="BM150" s="133">
        <v>3</v>
      </c>
      <c r="BN150" s="134">
        <v>0</v>
      </c>
      <c r="BO150" s="131">
        <v>3</v>
      </c>
      <c r="BP150" s="131">
        <v>0</v>
      </c>
      <c r="BQ150" s="7">
        <v>1614344</v>
      </c>
      <c r="BR150" s="7">
        <v>0</v>
      </c>
      <c r="BS150" s="7">
        <v>1614344</v>
      </c>
      <c r="BT150" s="117">
        <v>284000</v>
      </c>
      <c r="BU150" s="117">
        <v>0</v>
      </c>
      <c r="BV150" s="117">
        <v>0</v>
      </c>
      <c r="BW150" s="117">
        <v>0</v>
      </c>
      <c r="BX150" s="117">
        <v>0</v>
      </c>
      <c r="BY150" s="117">
        <v>0</v>
      </c>
      <c r="BZ150" s="117">
        <v>0</v>
      </c>
      <c r="CA150" s="117">
        <v>0</v>
      </c>
      <c r="CB150" s="117">
        <v>0</v>
      </c>
      <c r="CC150" s="117">
        <v>0</v>
      </c>
      <c r="CD150" s="117">
        <f>0</f>
        <v>0</v>
      </c>
      <c r="CE150" s="117">
        <f>0</f>
        <v>0</v>
      </c>
      <c r="CF150" s="118">
        <f>0</f>
        <v>0</v>
      </c>
      <c r="CG150" s="151">
        <v>3</v>
      </c>
      <c r="CH150" s="135">
        <v>0</v>
      </c>
      <c r="CI150" s="11">
        <v>2106000</v>
      </c>
      <c r="CJ150" s="11">
        <v>0</v>
      </c>
      <c r="CK150" s="11">
        <v>2106000</v>
      </c>
      <c r="CL150" s="11">
        <v>326000</v>
      </c>
      <c r="CM150" s="124">
        <v>0</v>
      </c>
      <c r="CN150" s="11">
        <v>326000</v>
      </c>
      <c r="CO150" s="11">
        <v>0</v>
      </c>
      <c r="CP150" s="11">
        <v>0</v>
      </c>
      <c r="CQ150" s="11">
        <v>0</v>
      </c>
      <c r="CR150" s="11">
        <v>0</v>
      </c>
      <c r="CS150" s="11">
        <v>0</v>
      </c>
      <c r="CT150" s="11">
        <v>0</v>
      </c>
      <c r="CU150" s="11">
        <v>0</v>
      </c>
      <c r="CV150" s="11">
        <f>0</f>
        <v>0</v>
      </c>
      <c r="CW150" s="11">
        <f>0</f>
        <v>0</v>
      </c>
      <c r="CX150" s="59">
        <f>0</f>
        <v>0</v>
      </c>
      <c r="CY150" s="230">
        <v>3</v>
      </c>
      <c r="CZ150" s="124">
        <v>0</v>
      </c>
      <c r="DA150" s="136">
        <v>3</v>
      </c>
      <c r="DB150" s="136">
        <v>0</v>
      </c>
      <c r="DC150" s="136">
        <v>3</v>
      </c>
      <c r="DD150" s="136">
        <v>0</v>
      </c>
      <c r="DE150" s="124">
        <v>2219166</v>
      </c>
      <c r="DF150" s="124">
        <v>0</v>
      </c>
      <c r="DG150" s="124">
        <v>2219166</v>
      </c>
      <c r="DH150" s="124">
        <v>253000</v>
      </c>
      <c r="DI150" s="124">
        <v>0</v>
      </c>
      <c r="DJ150" s="124">
        <v>253000</v>
      </c>
      <c r="DK150" s="124">
        <v>0</v>
      </c>
      <c r="DL150" s="124">
        <v>0</v>
      </c>
      <c r="DM150" s="124">
        <v>0</v>
      </c>
      <c r="DN150" s="124">
        <v>0</v>
      </c>
      <c r="DO150" s="124">
        <v>0</v>
      </c>
      <c r="DP150" s="124">
        <v>0</v>
      </c>
      <c r="DQ150" s="219">
        <v>0</v>
      </c>
      <c r="DR150" s="124">
        <f>0</f>
        <v>0</v>
      </c>
      <c r="DS150" s="124">
        <f>0</f>
        <v>0</v>
      </c>
      <c r="DT150" s="137">
        <f>0</f>
        <v>0</v>
      </c>
    </row>
    <row r="151" spans="1:124" ht="70.5" customHeight="1" x14ac:dyDescent="0.25">
      <c r="A151" s="8" t="s">
        <v>1</v>
      </c>
      <c r="B151" s="12" t="s">
        <v>163</v>
      </c>
      <c r="C151" s="4" t="s">
        <v>50</v>
      </c>
      <c r="D151" s="4" t="s">
        <v>518</v>
      </c>
      <c r="E151" s="12"/>
      <c r="F151" s="9">
        <v>9860755</v>
      </c>
      <c r="G151" s="9" t="s">
        <v>241</v>
      </c>
      <c r="H151" s="10" t="s">
        <v>86</v>
      </c>
      <c r="I151" s="47" t="s">
        <v>56</v>
      </c>
      <c r="J151" s="54">
        <v>1</v>
      </c>
      <c r="K151" s="11">
        <v>0</v>
      </c>
      <c r="L151" s="6">
        <v>1</v>
      </c>
      <c r="M151" s="6">
        <v>0</v>
      </c>
      <c r="N151" s="6">
        <v>487000</v>
      </c>
      <c r="O151" s="6">
        <v>0</v>
      </c>
      <c r="P151" s="6">
        <v>487000</v>
      </c>
      <c r="Q151" s="6">
        <v>110000</v>
      </c>
      <c r="R151" s="6">
        <v>0</v>
      </c>
      <c r="S151" s="6">
        <v>0</v>
      </c>
      <c r="T151" s="11">
        <v>0</v>
      </c>
      <c r="U151" s="11">
        <v>0</v>
      </c>
      <c r="V151" s="11">
        <v>0</v>
      </c>
      <c r="W151" s="11">
        <v>0</v>
      </c>
      <c r="X151" s="11">
        <v>0</v>
      </c>
      <c r="Y151" s="11">
        <v>0</v>
      </c>
      <c r="Z151" s="59">
        <v>0</v>
      </c>
      <c r="AA151" s="84">
        <v>1</v>
      </c>
      <c r="AB151" s="6">
        <v>0</v>
      </c>
      <c r="AC151" s="6">
        <v>519000</v>
      </c>
      <c r="AD151" s="6">
        <v>0</v>
      </c>
      <c r="AE151" s="7">
        <v>519000</v>
      </c>
      <c r="AF151" s="7">
        <v>21000</v>
      </c>
      <c r="AG151" s="7">
        <v>0</v>
      </c>
      <c r="AH151" s="6">
        <v>0</v>
      </c>
      <c r="AI151" s="11" t="s">
        <v>233</v>
      </c>
      <c r="AJ151" s="11">
        <v>0</v>
      </c>
      <c r="AK151" s="11">
        <v>0</v>
      </c>
      <c r="AL151" s="11">
        <v>0</v>
      </c>
      <c r="AM151" s="11">
        <v>0</v>
      </c>
      <c r="AN151" s="11">
        <v>0</v>
      </c>
      <c r="AO151" s="11">
        <v>0</v>
      </c>
      <c r="AP151" s="11">
        <v>0</v>
      </c>
      <c r="AQ151" s="11">
        <v>0</v>
      </c>
      <c r="AR151" s="11">
        <v>0</v>
      </c>
      <c r="AS151" s="11">
        <v>0</v>
      </c>
      <c r="AT151" s="11">
        <v>0</v>
      </c>
      <c r="AU151" s="59">
        <v>0</v>
      </c>
      <c r="AV151" s="85">
        <v>1</v>
      </c>
      <c r="AW151" s="11">
        <v>0</v>
      </c>
      <c r="AX151" s="131">
        <v>1</v>
      </c>
      <c r="AY151" s="132">
        <v>0</v>
      </c>
      <c r="AZ151" s="7">
        <v>570063</v>
      </c>
      <c r="BA151" s="7">
        <v>0</v>
      </c>
      <c r="BB151" s="7">
        <v>0</v>
      </c>
      <c r="BC151" s="7">
        <v>57000</v>
      </c>
      <c r="BD151" s="11">
        <v>0</v>
      </c>
      <c r="BE151" s="33">
        <v>57000</v>
      </c>
      <c r="BF151" s="33">
        <v>0</v>
      </c>
      <c r="BG151" s="33">
        <v>0</v>
      </c>
      <c r="BH151" s="33">
        <v>0</v>
      </c>
      <c r="BI151" s="7">
        <v>0</v>
      </c>
      <c r="BJ151" s="7">
        <v>0</v>
      </c>
      <c r="BK151" s="7">
        <v>0</v>
      </c>
      <c r="BL151" s="59">
        <v>0</v>
      </c>
      <c r="BM151" s="133">
        <v>1</v>
      </c>
      <c r="BN151" s="134">
        <v>0</v>
      </c>
      <c r="BO151" s="131">
        <v>1</v>
      </c>
      <c r="BP151" s="131">
        <v>0</v>
      </c>
      <c r="BQ151" s="7">
        <v>507360</v>
      </c>
      <c r="BR151" s="7">
        <v>0</v>
      </c>
      <c r="BS151" s="7">
        <v>507360</v>
      </c>
      <c r="BT151" s="117">
        <v>98000</v>
      </c>
      <c r="BU151" s="117">
        <v>0</v>
      </c>
      <c r="BV151" s="117">
        <v>0</v>
      </c>
      <c r="BW151" s="117">
        <v>0</v>
      </c>
      <c r="BX151" s="117">
        <v>0</v>
      </c>
      <c r="BY151" s="117">
        <v>0</v>
      </c>
      <c r="BZ151" s="117">
        <v>0</v>
      </c>
      <c r="CA151" s="117">
        <v>0</v>
      </c>
      <c r="CB151" s="117">
        <v>0</v>
      </c>
      <c r="CC151" s="117">
        <v>0</v>
      </c>
      <c r="CD151" s="117">
        <f>0</f>
        <v>0</v>
      </c>
      <c r="CE151" s="117">
        <f>0</f>
        <v>0</v>
      </c>
      <c r="CF151" s="118">
        <f>0</f>
        <v>0</v>
      </c>
      <c r="CG151" s="151">
        <v>1</v>
      </c>
      <c r="CH151" s="135">
        <v>0</v>
      </c>
      <c r="CI151" s="11">
        <v>646000</v>
      </c>
      <c r="CJ151" s="11">
        <v>0</v>
      </c>
      <c r="CK151" s="11">
        <v>646000</v>
      </c>
      <c r="CL151" s="11">
        <v>109000</v>
      </c>
      <c r="CM151" s="124">
        <v>0</v>
      </c>
      <c r="CN151" s="11">
        <v>109000</v>
      </c>
      <c r="CO151" s="11">
        <v>0</v>
      </c>
      <c r="CP151" s="11">
        <v>0</v>
      </c>
      <c r="CQ151" s="11">
        <v>0</v>
      </c>
      <c r="CR151" s="11">
        <v>0</v>
      </c>
      <c r="CS151" s="11">
        <v>0</v>
      </c>
      <c r="CT151" s="11">
        <v>0</v>
      </c>
      <c r="CU151" s="11">
        <v>0</v>
      </c>
      <c r="CV151" s="11">
        <f>0</f>
        <v>0</v>
      </c>
      <c r="CW151" s="11">
        <f>0</f>
        <v>0</v>
      </c>
      <c r="CX151" s="59">
        <f>0</f>
        <v>0</v>
      </c>
      <c r="CY151" s="230">
        <v>1</v>
      </c>
      <c r="CZ151" s="124">
        <v>0</v>
      </c>
      <c r="DA151" s="136">
        <v>1</v>
      </c>
      <c r="DB151" s="136">
        <v>0</v>
      </c>
      <c r="DC151" s="136">
        <v>1</v>
      </c>
      <c r="DD151" s="136">
        <v>0</v>
      </c>
      <c r="DE151" s="124">
        <v>658920</v>
      </c>
      <c r="DF151" s="124">
        <v>0</v>
      </c>
      <c r="DG151" s="124">
        <v>658920</v>
      </c>
      <c r="DH151" s="124">
        <v>75000</v>
      </c>
      <c r="DI151" s="124">
        <v>0</v>
      </c>
      <c r="DJ151" s="124">
        <v>75000</v>
      </c>
      <c r="DK151" s="124">
        <v>0</v>
      </c>
      <c r="DL151" s="124">
        <v>0</v>
      </c>
      <c r="DM151" s="124">
        <v>0</v>
      </c>
      <c r="DN151" s="124">
        <v>0</v>
      </c>
      <c r="DO151" s="124">
        <v>0</v>
      </c>
      <c r="DP151" s="124">
        <v>0</v>
      </c>
      <c r="DQ151" s="219">
        <v>0</v>
      </c>
      <c r="DR151" s="124">
        <f>0</f>
        <v>0</v>
      </c>
      <c r="DS151" s="124">
        <f>0</f>
        <v>0</v>
      </c>
      <c r="DT151" s="137">
        <f>0</f>
        <v>0</v>
      </c>
    </row>
    <row r="152" spans="1:124" ht="70.5" customHeight="1" x14ac:dyDescent="0.25">
      <c r="A152" s="8" t="s">
        <v>10</v>
      </c>
      <c r="B152" s="9">
        <v>26623064</v>
      </c>
      <c r="C152" s="4" t="s">
        <v>37</v>
      </c>
      <c r="D152" s="4" t="s">
        <v>519</v>
      </c>
      <c r="E152" s="9" t="s">
        <v>269</v>
      </c>
      <c r="F152" s="9">
        <v>2284277</v>
      </c>
      <c r="G152" s="9" t="s">
        <v>270</v>
      </c>
      <c r="H152" s="10" t="s">
        <v>38</v>
      </c>
      <c r="I152" s="47" t="s">
        <v>62</v>
      </c>
      <c r="J152" s="54">
        <v>0.255</v>
      </c>
      <c r="K152" s="11">
        <v>0</v>
      </c>
      <c r="L152" s="6">
        <v>0.255</v>
      </c>
      <c r="M152" s="6">
        <v>0</v>
      </c>
      <c r="N152" s="6">
        <v>0</v>
      </c>
      <c r="O152" s="6">
        <v>0</v>
      </c>
      <c r="P152" s="6">
        <v>0</v>
      </c>
      <c r="Q152" s="6">
        <v>46000</v>
      </c>
      <c r="R152" s="6">
        <v>0</v>
      </c>
      <c r="S152" s="6">
        <v>0</v>
      </c>
      <c r="T152" s="11">
        <v>0</v>
      </c>
      <c r="U152" s="11">
        <v>0</v>
      </c>
      <c r="V152" s="11">
        <v>0</v>
      </c>
      <c r="W152" s="11">
        <v>0</v>
      </c>
      <c r="X152" s="11">
        <v>0</v>
      </c>
      <c r="Y152" s="11">
        <v>0</v>
      </c>
      <c r="Z152" s="59">
        <v>0</v>
      </c>
      <c r="AA152" s="84">
        <v>0.255</v>
      </c>
      <c r="AB152" s="6">
        <v>0</v>
      </c>
      <c r="AC152" s="6">
        <v>0</v>
      </c>
      <c r="AD152" s="6">
        <v>0</v>
      </c>
      <c r="AE152" s="7">
        <v>0</v>
      </c>
      <c r="AF152" s="7">
        <v>5000</v>
      </c>
      <c r="AG152" s="7">
        <v>0</v>
      </c>
      <c r="AH152" s="6">
        <v>0</v>
      </c>
      <c r="AI152" s="11" t="s">
        <v>233</v>
      </c>
      <c r="AJ152" s="11">
        <v>0</v>
      </c>
      <c r="AK152" s="11">
        <v>0</v>
      </c>
      <c r="AL152" s="11">
        <v>0</v>
      </c>
      <c r="AM152" s="11">
        <v>0</v>
      </c>
      <c r="AN152" s="11">
        <v>0</v>
      </c>
      <c r="AO152" s="11">
        <v>0</v>
      </c>
      <c r="AP152" s="11">
        <v>0</v>
      </c>
      <c r="AQ152" s="11">
        <v>0</v>
      </c>
      <c r="AR152" s="11">
        <v>0</v>
      </c>
      <c r="AS152" s="11">
        <v>0</v>
      </c>
      <c r="AT152" s="11">
        <v>0</v>
      </c>
      <c r="AU152" s="59">
        <v>0</v>
      </c>
      <c r="AV152" s="85">
        <v>0.26</v>
      </c>
      <c r="AW152" s="11">
        <v>0</v>
      </c>
      <c r="AX152" s="131">
        <v>0.26</v>
      </c>
      <c r="AY152" s="132">
        <v>0</v>
      </c>
      <c r="AZ152" s="7">
        <v>0</v>
      </c>
      <c r="BA152" s="7">
        <v>0</v>
      </c>
      <c r="BB152" s="7">
        <v>0</v>
      </c>
      <c r="BC152" s="7">
        <v>22000</v>
      </c>
      <c r="BD152" s="11">
        <v>0</v>
      </c>
      <c r="BE152" s="33">
        <v>22000</v>
      </c>
      <c r="BF152" s="33">
        <v>0</v>
      </c>
      <c r="BG152" s="7">
        <v>0</v>
      </c>
      <c r="BH152" s="33">
        <v>0</v>
      </c>
      <c r="BI152" s="7">
        <v>0</v>
      </c>
      <c r="BJ152" s="7">
        <v>0</v>
      </c>
      <c r="BK152" s="7">
        <v>0</v>
      </c>
      <c r="BL152" s="59">
        <v>0</v>
      </c>
      <c r="BM152" s="133">
        <v>0.26</v>
      </c>
      <c r="BN152" s="134">
        <v>0</v>
      </c>
      <c r="BO152" s="131">
        <v>0.26</v>
      </c>
      <c r="BP152" s="131">
        <v>0</v>
      </c>
      <c r="BQ152" s="7">
        <v>0</v>
      </c>
      <c r="BR152" s="7">
        <v>0</v>
      </c>
      <c r="BS152" s="7">
        <v>0</v>
      </c>
      <c r="BT152" s="117">
        <v>18000</v>
      </c>
      <c r="BU152" s="117">
        <v>0</v>
      </c>
      <c r="BV152" s="117">
        <v>0</v>
      </c>
      <c r="BW152" s="117">
        <v>0</v>
      </c>
      <c r="BX152" s="117">
        <v>0</v>
      </c>
      <c r="BY152" s="117">
        <v>0</v>
      </c>
      <c r="BZ152" s="117">
        <v>0</v>
      </c>
      <c r="CA152" s="117">
        <v>0</v>
      </c>
      <c r="CB152" s="117">
        <v>0</v>
      </c>
      <c r="CC152" s="117">
        <v>0</v>
      </c>
      <c r="CD152" s="117">
        <f>0</f>
        <v>0</v>
      </c>
      <c r="CE152" s="117">
        <f>0</f>
        <v>0</v>
      </c>
      <c r="CF152" s="118">
        <f>0</f>
        <v>0</v>
      </c>
      <c r="CG152" s="151">
        <v>0.26</v>
      </c>
      <c r="CH152" s="135">
        <v>0</v>
      </c>
      <c r="CI152" s="11">
        <v>0</v>
      </c>
      <c r="CJ152" s="11">
        <v>0</v>
      </c>
      <c r="CK152" s="11">
        <v>0</v>
      </c>
      <c r="CL152" s="11">
        <v>17000</v>
      </c>
      <c r="CM152" s="124">
        <v>0</v>
      </c>
      <c r="CN152" s="11">
        <v>17000</v>
      </c>
      <c r="CO152" s="11">
        <v>0</v>
      </c>
      <c r="CP152" s="11">
        <v>0</v>
      </c>
      <c r="CQ152" s="11">
        <v>0</v>
      </c>
      <c r="CR152" s="11">
        <v>0</v>
      </c>
      <c r="CS152" s="11">
        <v>0</v>
      </c>
      <c r="CT152" s="11">
        <v>0</v>
      </c>
      <c r="CU152" s="11">
        <v>0</v>
      </c>
      <c r="CV152" s="11">
        <f>0</f>
        <v>0</v>
      </c>
      <c r="CW152" s="11">
        <f>0</f>
        <v>0</v>
      </c>
      <c r="CX152" s="59">
        <f>0</f>
        <v>0</v>
      </c>
      <c r="CY152" s="230">
        <v>0.26</v>
      </c>
      <c r="CZ152" s="124">
        <v>0</v>
      </c>
      <c r="DA152" s="136">
        <v>0.26</v>
      </c>
      <c r="DB152" s="136">
        <v>0</v>
      </c>
      <c r="DC152" s="136">
        <v>0.26</v>
      </c>
      <c r="DD152" s="136">
        <v>0</v>
      </c>
      <c r="DE152" s="124">
        <v>0</v>
      </c>
      <c r="DF152" s="124">
        <v>0</v>
      </c>
      <c r="DG152" s="124">
        <v>0</v>
      </c>
      <c r="DH152" s="124">
        <v>19000</v>
      </c>
      <c r="DI152" s="124">
        <v>0</v>
      </c>
      <c r="DJ152" s="124">
        <v>19000</v>
      </c>
      <c r="DK152" s="124">
        <v>0</v>
      </c>
      <c r="DL152" s="124">
        <v>0</v>
      </c>
      <c r="DM152" s="124">
        <v>0</v>
      </c>
      <c r="DN152" s="124">
        <v>0</v>
      </c>
      <c r="DO152" s="124">
        <v>0</v>
      </c>
      <c r="DP152" s="124">
        <v>0</v>
      </c>
      <c r="DQ152" s="219">
        <v>0</v>
      </c>
      <c r="DR152" s="124">
        <f>0</f>
        <v>0</v>
      </c>
      <c r="DS152" s="124">
        <f>0</f>
        <v>0</v>
      </c>
      <c r="DT152" s="137">
        <f>0</f>
        <v>0</v>
      </c>
    </row>
    <row r="153" spans="1:124" ht="70.5" customHeight="1" x14ac:dyDescent="0.25">
      <c r="A153" s="8" t="s">
        <v>10</v>
      </c>
      <c r="B153" s="9">
        <v>26623064</v>
      </c>
      <c r="C153" s="4" t="s">
        <v>37</v>
      </c>
      <c r="D153" s="4" t="s">
        <v>519</v>
      </c>
      <c r="E153" s="9" t="s">
        <v>269</v>
      </c>
      <c r="F153" s="9">
        <v>9864940</v>
      </c>
      <c r="G153" s="9" t="s">
        <v>290</v>
      </c>
      <c r="H153" s="10" t="s">
        <v>47</v>
      </c>
      <c r="I153" s="47" t="s">
        <v>43</v>
      </c>
      <c r="J153" s="54">
        <v>0.38500000000000001</v>
      </c>
      <c r="K153" s="11">
        <v>4</v>
      </c>
      <c r="L153" s="6">
        <v>0.38500000000000001</v>
      </c>
      <c r="M153" s="6">
        <v>4</v>
      </c>
      <c r="N153" s="6">
        <v>0</v>
      </c>
      <c r="O153" s="6">
        <v>0</v>
      </c>
      <c r="P153" s="6">
        <v>0</v>
      </c>
      <c r="Q153" s="6">
        <v>60000</v>
      </c>
      <c r="R153" s="6">
        <v>0</v>
      </c>
      <c r="S153" s="6">
        <v>0</v>
      </c>
      <c r="T153" s="11">
        <v>0</v>
      </c>
      <c r="U153" s="11">
        <v>0</v>
      </c>
      <c r="V153" s="11">
        <v>0</v>
      </c>
      <c r="W153" s="11">
        <v>0</v>
      </c>
      <c r="X153" s="11">
        <v>0</v>
      </c>
      <c r="Y153" s="11">
        <v>0</v>
      </c>
      <c r="Z153" s="59">
        <v>0</v>
      </c>
      <c r="AA153" s="84">
        <v>0.38500000000000001</v>
      </c>
      <c r="AB153" s="6">
        <v>4</v>
      </c>
      <c r="AC153" s="6">
        <v>0</v>
      </c>
      <c r="AD153" s="6">
        <v>0</v>
      </c>
      <c r="AE153" s="7">
        <v>0</v>
      </c>
      <c r="AF153" s="7">
        <v>10000</v>
      </c>
      <c r="AG153" s="7">
        <v>0</v>
      </c>
      <c r="AH153" s="6">
        <v>0</v>
      </c>
      <c r="AI153" s="11" t="s">
        <v>233</v>
      </c>
      <c r="AJ153" s="11">
        <v>0</v>
      </c>
      <c r="AK153" s="11">
        <v>0</v>
      </c>
      <c r="AL153" s="11">
        <v>0</v>
      </c>
      <c r="AM153" s="11">
        <v>0</v>
      </c>
      <c r="AN153" s="11">
        <v>0</v>
      </c>
      <c r="AO153" s="11">
        <v>0</v>
      </c>
      <c r="AP153" s="11">
        <v>0</v>
      </c>
      <c r="AQ153" s="11">
        <v>0</v>
      </c>
      <c r="AR153" s="11">
        <v>0</v>
      </c>
      <c r="AS153" s="11">
        <v>0</v>
      </c>
      <c r="AT153" s="11">
        <v>0</v>
      </c>
      <c r="AU153" s="59">
        <v>0</v>
      </c>
      <c r="AV153" s="85">
        <v>0.39</v>
      </c>
      <c r="AW153" s="11">
        <v>4</v>
      </c>
      <c r="AX153" s="131">
        <v>0.39</v>
      </c>
      <c r="AY153" s="132">
        <v>4</v>
      </c>
      <c r="AZ153" s="7">
        <v>0</v>
      </c>
      <c r="BA153" s="7">
        <v>0</v>
      </c>
      <c r="BB153" s="7">
        <v>0</v>
      </c>
      <c r="BC153" s="7">
        <v>33000</v>
      </c>
      <c r="BD153" s="11">
        <v>0</v>
      </c>
      <c r="BE153" s="33">
        <v>33000</v>
      </c>
      <c r="BF153" s="33">
        <v>0</v>
      </c>
      <c r="BG153" s="33">
        <v>0</v>
      </c>
      <c r="BH153" s="33">
        <v>0</v>
      </c>
      <c r="BI153" s="7">
        <v>0</v>
      </c>
      <c r="BJ153" s="7">
        <v>0</v>
      </c>
      <c r="BK153" s="7">
        <v>0</v>
      </c>
      <c r="BL153" s="59">
        <v>0</v>
      </c>
      <c r="BM153" s="133">
        <v>0.39</v>
      </c>
      <c r="BN153" s="134">
        <v>4</v>
      </c>
      <c r="BO153" s="131">
        <v>0.39</v>
      </c>
      <c r="BP153" s="131">
        <v>4</v>
      </c>
      <c r="BQ153" s="7">
        <v>0</v>
      </c>
      <c r="BR153" s="7">
        <v>0</v>
      </c>
      <c r="BS153" s="7">
        <v>0</v>
      </c>
      <c r="BT153" s="117">
        <v>12000</v>
      </c>
      <c r="BU153" s="117">
        <v>0</v>
      </c>
      <c r="BV153" s="117">
        <v>0</v>
      </c>
      <c r="BW153" s="117">
        <v>0</v>
      </c>
      <c r="BX153" s="117">
        <v>0</v>
      </c>
      <c r="BY153" s="117">
        <v>0</v>
      </c>
      <c r="BZ153" s="117">
        <v>0</v>
      </c>
      <c r="CA153" s="117">
        <v>0</v>
      </c>
      <c r="CB153" s="117">
        <v>0</v>
      </c>
      <c r="CC153" s="117">
        <v>0</v>
      </c>
      <c r="CD153" s="117">
        <f>0</f>
        <v>0</v>
      </c>
      <c r="CE153" s="117">
        <f>0</f>
        <v>0</v>
      </c>
      <c r="CF153" s="118">
        <f>0</f>
        <v>0</v>
      </c>
      <c r="CG153" s="151">
        <v>0.39</v>
      </c>
      <c r="CH153" s="135">
        <v>4</v>
      </c>
      <c r="CI153" s="11">
        <v>0</v>
      </c>
      <c r="CJ153" s="11">
        <v>0</v>
      </c>
      <c r="CK153" s="11">
        <v>0</v>
      </c>
      <c r="CL153" s="11">
        <v>32000</v>
      </c>
      <c r="CM153" s="124">
        <v>0</v>
      </c>
      <c r="CN153" s="11">
        <v>32000</v>
      </c>
      <c r="CO153" s="11">
        <v>0</v>
      </c>
      <c r="CP153" s="11">
        <v>0</v>
      </c>
      <c r="CQ153" s="11">
        <v>0</v>
      </c>
      <c r="CR153" s="11">
        <v>0</v>
      </c>
      <c r="CS153" s="11">
        <v>0</v>
      </c>
      <c r="CT153" s="11">
        <v>0</v>
      </c>
      <c r="CU153" s="11">
        <v>0</v>
      </c>
      <c r="CV153" s="11">
        <f>0</f>
        <v>0</v>
      </c>
      <c r="CW153" s="11">
        <f>0</f>
        <v>0</v>
      </c>
      <c r="CX153" s="59">
        <f>0</f>
        <v>0</v>
      </c>
      <c r="CY153" s="230">
        <v>0.39</v>
      </c>
      <c r="CZ153" s="124">
        <v>4</v>
      </c>
      <c r="DA153" s="136">
        <v>0.39</v>
      </c>
      <c r="DB153" s="136">
        <v>4</v>
      </c>
      <c r="DC153" s="136">
        <v>0.39</v>
      </c>
      <c r="DD153" s="136">
        <v>4</v>
      </c>
      <c r="DE153" s="124">
        <v>0</v>
      </c>
      <c r="DF153" s="124">
        <v>0</v>
      </c>
      <c r="DG153" s="124">
        <v>0</v>
      </c>
      <c r="DH153" s="124">
        <v>37000</v>
      </c>
      <c r="DI153" s="124">
        <v>0</v>
      </c>
      <c r="DJ153" s="124">
        <v>37000</v>
      </c>
      <c r="DK153" s="124">
        <v>0</v>
      </c>
      <c r="DL153" s="124">
        <v>0</v>
      </c>
      <c r="DM153" s="124">
        <v>0</v>
      </c>
      <c r="DN153" s="124">
        <v>0</v>
      </c>
      <c r="DO153" s="124">
        <v>0</v>
      </c>
      <c r="DP153" s="124">
        <v>0</v>
      </c>
      <c r="DQ153" s="219">
        <v>0</v>
      </c>
      <c r="DR153" s="124">
        <f>0</f>
        <v>0</v>
      </c>
      <c r="DS153" s="124">
        <f>0</f>
        <v>0</v>
      </c>
      <c r="DT153" s="137">
        <f>0</f>
        <v>0</v>
      </c>
    </row>
    <row r="154" spans="1:124" ht="70.5" customHeight="1" x14ac:dyDescent="0.25">
      <c r="A154" s="8" t="s">
        <v>10</v>
      </c>
      <c r="B154" s="9">
        <v>26623064</v>
      </c>
      <c r="C154" s="4" t="s">
        <v>37</v>
      </c>
      <c r="D154" s="4" t="s">
        <v>519</v>
      </c>
      <c r="E154" s="9" t="s">
        <v>269</v>
      </c>
      <c r="F154" s="9">
        <v>7472903</v>
      </c>
      <c r="G154" s="9" t="s">
        <v>372</v>
      </c>
      <c r="H154" s="10" t="s">
        <v>71</v>
      </c>
      <c r="I154" s="47" t="s">
        <v>62</v>
      </c>
      <c r="J154" s="54">
        <v>0.29899999999999999</v>
      </c>
      <c r="K154" s="11">
        <v>0</v>
      </c>
      <c r="L154" s="6">
        <v>0.29899999999999999</v>
      </c>
      <c r="M154" s="6">
        <v>0</v>
      </c>
      <c r="N154" s="6">
        <v>0</v>
      </c>
      <c r="O154" s="6">
        <v>0</v>
      </c>
      <c r="P154" s="6">
        <v>0</v>
      </c>
      <c r="Q154" s="6">
        <v>60000</v>
      </c>
      <c r="R154" s="6">
        <v>0</v>
      </c>
      <c r="S154" s="6">
        <v>0</v>
      </c>
      <c r="T154" s="11">
        <v>0</v>
      </c>
      <c r="U154" s="11">
        <v>0</v>
      </c>
      <c r="V154" s="11">
        <v>0</v>
      </c>
      <c r="W154" s="11">
        <v>0</v>
      </c>
      <c r="X154" s="11">
        <v>0</v>
      </c>
      <c r="Y154" s="11">
        <v>0</v>
      </c>
      <c r="Z154" s="59">
        <v>0</v>
      </c>
      <c r="AA154" s="84">
        <v>0.29899999999999999</v>
      </c>
      <c r="AB154" s="6">
        <v>0</v>
      </c>
      <c r="AC154" s="6">
        <v>0</v>
      </c>
      <c r="AD154" s="6">
        <v>0</v>
      </c>
      <c r="AE154" s="7">
        <v>0</v>
      </c>
      <c r="AF154" s="7">
        <v>8000</v>
      </c>
      <c r="AG154" s="7">
        <v>0</v>
      </c>
      <c r="AH154" s="6">
        <v>0</v>
      </c>
      <c r="AI154" s="11" t="s">
        <v>233</v>
      </c>
      <c r="AJ154" s="11">
        <v>0</v>
      </c>
      <c r="AK154" s="11">
        <v>0</v>
      </c>
      <c r="AL154" s="11">
        <v>0</v>
      </c>
      <c r="AM154" s="11">
        <v>0</v>
      </c>
      <c r="AN154" s="11">
        <v>0</v>
      </c>
      <c r="AO154" s="11">
        <v>0</v>
      </c>
      <c r="AP154" s="11">
        <v>0</v>
      </c>
      <c r="AQ154" s="11">
        <v>0</v>
      </c>
      <c r="AR154" s="11">
        <v>0</v>
      </c>
      <c r="AS154" s="11">
        <v>0</v>
      </c>
      <c r="AT154" s="11">
        <v>0</v>
      </c>
      <c r="AU154" s="59">
        <v>0</v>
      </c>
      <c r="AV154" s="85">
        <v>0.3</v>
      </c>
      <c r="AW154" s="11">
        <v>0</v>
      </c>
      <c r="AX154" s="131">
        <v>0.3</v>
      </c>
      <c r="AY154" s="132">
        <v>0</v>
      </c>
      <c r="AZ154" s="7">
        <v>0</v>
      </c>
      <c r="BA154" s="7">
        <v>0</v>
      </c>
      <c r="BB154" s="7">
        <v>0</v>
      </c>
      <c r="BC154" s="7">
        <v>25000</v>
      </c>
      <c r="BD154" s="11">
        <v>0</v>
      </c>
      <c r="BE154" s="33">
        <v>25000</v>
      </c>
      <c r="BF154" s="33">
        <v>0</v>
      </c>
      <c r="BG154" s="7">
        <v>0</v>
      </c>
      <c r="BH154" s="33">
        <v>0</v>
      </c>
      <c r="BI154" s="7">
        <v>0</v>
      </c>
      <c r="BJ154" s="7">
        <v>0</v>
      </c>
      <c r="BK154" s="7">
        <v>0</v>
      </c>
      <c r="BL154" s="59">
        <v>0</v>
      </c>
      <c r="BM154" s="133">
        <v>0.3</v>
      </c>
      <c r="BN154" s="134">
        <v>0</v>
      </c>
      <c r="BO154" s="131">
        <v>0.3</v>
      </c>
      <c r="BP154" s="131">
        <v>0</v>
      </c>
      <c r="BQ154" s="7">
        <v>0</v>
      </c>
      <c r="BR154" s="7">
        <v>0</v>
      </c>
      <c r="BS154" s="7">
        <v>0</v>
      </c>
      <c r="BT154" s="117">
        <v>32000</v>
      </c>
      <c r="BU154" s="117">
        <v>0</v>
      </c>
      <c r="BV154" s="117">
        <v>0</v>
      </c>
      <c r="BW154" s="117">
        <v>0</v>
      </c>
      <c r="BX154" s="117">
        <v>0</v>
      </c>
      <c r="BY154" s="117">
        <v>0</v>
      </c>
      <c r="BZ154" s="117">
        <v>0</v>
      </c>
      <c r="CA154" s="117">
        <v>0</v>
      </c>
      <c r="CB154" s="117">
        <v>0</v>
      </c>
      <c r="CC154" s="117">
        <v>0</v>
      </c>
      <c r="CD154" s="117">
        <f>0</f>
        <v>0</v>
      </c>
      <c r="CE154" s="117">
        <f>0</f>
        <v>0</v>
      </c>
      <c r="CF154" s="118">
        <f>0</f>
        <v>0</v>
      </c>
      <c r="CG154" s="151">
        <v>0.3</v>
      </c>
      <c r="CH154" s="135">
        <v>0</v>
      </c>
      <c r="CI154" s="11">
        <v>0</v>
      </c>
      <c r="CJ154" s="11">
        <v>0</v>
      </c>
      <c r="CK154" s="11">
        <v>0</v>
      </c>
      <c r="CL154" s="11">
        <v>42000</v>
      </c>
      <c r="CM154" s="124">
        <v>0</v>
      </c>
      <c r="CN154" s="11">
        <v>42000</v>
      </c>
      <c r="CO154" s="11">
        <v>0</v>
      </c>
      <c r="CP154" s="11">
        <v>0</v>
      </c>
      <c r="CQ154" s="11">
        <v>0</v>
      </c>
      <c r="CR154" s="11">
        <v>0</v>
      </c>
      <c r="CS154" s="11">
        <v>0</v>
      </c>
      <c r="CT154" s="11">
        <v>0</v>
      </c>
      <c r="CU154" s="11">
        <v>0</v>
      </c>
      <c r="CV154" s="11">
        <f>0</f>
        <v>0</v>
      </c>
      <c r="CW154" s="11">
        <f>0</f>
        <v>0</v>
      </c>
      <c r="CX154" s="59">
        <f>0</f>
        <v>0</v>
      </c>
      <c r="CY154" s="230">
        <v>0.3</v>
      </c>
      <c r="CZ154" s="124">
        <v>0</v>
      </c>
      <c r="DA154" s="136">
        <v>0.3</v>
      </c>
      <c r="DB154" s="136">
        <v>0</v>
      </c>
      <c r="DC154" s="136">
        <v>0.3</v>
      </c>
      <c r="DD154" s="136">
        <v>0</v>
      </c>
      <c r="DE154" s="124">
        <v>0</v>
      </c>
      <c r="DF154" s="124">
        <v>0</v>
      </c>
      <c r="DG154" s="124">
        <v>0</v>
      </c>
      <c r="DH154" s="124">
        <v>36000</v>
      </c>
      <c r="DI154" s="124">
        <v>0</v>
      </c>
      <c r="DJ154" s="124">
        <v>36000</v>
      </c>
      <c r="DK154" s="124">
        <v>0</v>
      </c>
      <c r="DL154" s="124">
        <v>0</v>
      </c>
      <c r="DM154" s="124">
        <v>0</v>
      </c>
      <c r="DN154" s="124">
        <v>0</v>
      </c>
      <c r="DO154" s="124">
        <v>0</v>
      </c>
      <c r="DP154" s="124">
        <v>0</v>
      </c>
      <c r="DQ154" s="219">
        <v>0</v>
      </c>
      <c r="DR154" s="124">
        <f>0</f>
        <v>0</v>
      </c>
      <c r="DS154" s="124">
        <f>0</f>
        <v>0</v>
      </c>
      <c r="DT154" s="137">
        <f>0</f>
        <v>0</v>
      </c>
    </row>
    <row r="155" spans="1:124" ht="70.5" customHeight="1" x14ac:dyDescent="0.25">
      <c r="A155" s="8" t="s">
        <v>10</v>
      </c>
      <c r="B155" s="9">
        <v>26623064</v>
      </c>
      <c r="C155" s="4" t="s">
        <v>37</v>
      </c>
      <c r="D155" s="4" t="s">
        <v>519</v>
      </c>
      <c r="E155" s="9" t="s">
        <v>269</v>
      </c>
      <c r="F155" s="9">
        <v>4319542</v>
      </c>
      <c r="G155" s="9" t="s">
        <v>247</v>
      </c>
      <c r="H155" s="10" t="s">
        <v>69</v>
      </c>
      <c r="I155" s="47" t="s">
        <v>39</v>
      </c>
      <c r="J155" s="54">
        <v>0.21000000000000002</v>
      </c>
      <c r="K155" s="11">
        <v>0</v>
      </c>
      <c r="L155" s="6">
        <v>0.21000000000000002</v>
      </c>
      <c r="M155" s="6">
        <v>0</v>
      </c>
      <c r="N155" s="6">
        <v>0</v>
      </c>
      <c r="O155" s="6">
        <v>0</v>
      </c>
      <c r="P155" s="6">
        <v>0</v>
      </c>
      <c r="Q155" s="6">
        <v>50000</v>
      </c>
      <c r="R155" s="6">
        <v>0</v>
      </c>
      <c r="S155" s="6">
        <v>0</v>
      </c>
      <c r="T155" s="11">
        <v>0</v>
      </c>
      <c r="U155" s="11">
        <v>0</v>
      </c>
      <c r="V155" s="11">
        <v>0</v>
      </c>
      <c r="W155" s="11">
        <v>0</v>
      </c>
      <c r="X155" s="11">
        <v>0</v>
      </c>
      <c r="Y155" s="11">
        <v>0</v>
      </c>
      <c r="Z155" s="59">
        <v>0</v>
      </c>
      <c r="AA155" s="84">
        <v>0.21000000000000002</v>
      </c>
      <c r="AB155" s="6">
        <v>0</v>
      </c>
      <c r="AC155" s="6">
        <v>0</v>
      </c>
      <c r="AD155" s="6">
        <v>0</v>
      </c>
      <c r="AE155" s="7">
        <v>0</v>
      </c>
      <c r="AF155" s="7">
        <v>5000</v>
      </c>
      <c r="AG155" s="7">
        <v>0</v>
      </c>
      <c r="AH155" s="6">
        <v>0</v>
      </c>
      <c r="AI155" s="11" t="s">
        <v>233</v>
      </c>
      <c r="AJ155" s="11">
        <v>0</v>
      </c>
      <c r="AK155" s="11">
        <v>0</v>
      </c>
      <c r="AL155" s="11">
        <v>0</v>
      </c>
      <c r="AM155" s="11">
        <v>0</v>
      </c>
      <c r="AN155" s="11">
        <v>0</v>
      </c>
      <c r="AO155" s="11">
        <v>0</v>
      </c>
      <c r="AP155" s="11">
        <v>0</v>
      </c>
      <c r="AQ155" s="11">
        <v>0</v>
      </c>
      <c r="AR155" s="11">
        <v>0</v>
      </c>
      <c r="AS155" s="11">
        <v>0</v>
      </c>
      <c r="AT155" s="11">
        <v>0</v>
      </c>
      <c r="AU155" s="59">
        <v>0</v>
      </c>
      <c r="AV155" s="85">
        <v>0.21</v>
      </c>
      <c r="AW155" s="11">
        <v>0</v>
      </c>
      <c r="AX155" s="131">
        <v>0.21</v>
      </c>
      <c r="AY155" s="132">
        <v>0</v>
      </c>
      <c r="AZ155" s="7">
        <v>0</v>
      </c>
      <c r="BA155" s="7">
        <v>0</v>
      </c>
      <c r="BB155" s="7">
        <v>0</v>
      </c>
      <c r="BC155" s="7">
        <v>18000</v>
      </c>
      <c r="BD155" s="11">
        <v>0</v>
      </c>
      <c r="BE155" s="33">
        <v>18000</v>
      </c>
      <c r="BF155" s="33">
        <v>0</v>
      </c>
      <c r="BG155" s="33">
        <v>0</v>
      </c>
      <c r="BH155" s="33">
        <v>0</v>
      </c>
      <c r="BI155" s="7">
        <v>0</v>
      </c>
      <c r="BJ155" s="7">
        <v>0</v>
      </c>
      <c r="BK155" s="7">
        <v>0</v>
      </c>
      <c r="BL155" s="59">
        <v>0</v>
      </c>
      <c r="BM155" s="133">
        <v>0.21</v>
      </c>
      <c r="BN155" s="134">
        <v>0</v>
      </c>
      <c r="BO155" s="131">
        <v>0.21</v>
      </c>
      <c r="BP155" s="131">
        <v>0</v>
      </c>
      <c r="BQ155" s="7">
        <v>0</v>
      </c>
      <c r="BR155" s="7">
        <v>0</v>
      </c>
      <c r="BS155" s="7">
        <v>0</v>
      </c>
      <c r="BT155" s="117">
        <v>22000</v>
      </c>
      <c r="BU155" s="117">
        <v>0</v>
      </c>
      <c r="BV155" s="117">
        <v>0</v>
      </c>
      <c r="BW155" s="117">
        <v>0</v>
      </c>
      <c r="BX155" s="117">
        <v>0</v>
      </c>
      <c r="BY155" s="117">
        <v>0</v>
      </c>
      <c r="BZ155" s="117">
        <v>0</v>
      </c>
      <c r="CA155" s="117">
        <v>0</v>
      </c>
      <c r="CB155" s="117">
        <v>0</v>
      </c>
      <c r="CC155" s="117">
        <v>0</v>
      </c>
      <c r="CD155" s="117">
        <f>0</f>
        <v>0</v>
      </c>
      <c r="CE155" s="117">
        <f>0</f>
        <v>0</v>
      </c>
      <c r="CF155" s="118">
        <f>0</f>
        <v>0</v>
      </c>
      <c r="CG155" s="151">
        <v>0.21</v>
      </c>
      <c r="CH155" s="135">
        <v>0</v>
      </c>
      <c r="CI155" s="11">
        <v>0</v>
      </c>
      <c r="CJ155" s="11">
        <v>0</v>
      </c>
      <c r="CK155" s="11">
        <v>0</v>
      </c>
      <c r="CL155" s="11">
        <v>28000</v>
      </c>
      <c r="CM155" s="124">
        <v>0</v>
      </c>
      <c r="CN155" s="11">
        <v>28000</v>
      </c>
      <c r="CO155" s="11">
        <v>0</v>
      </c>
      <c r="CP155" s="11">
        <v>0</v>
      </c>
      <c r="CQ155" s="11">
        <v>0</v>
      </c>
      <c r="CR155" s="11">
        <v>0</v>
      </c>
      <c r="CS155" s="11">
        <v>0</v>
      </c>
      <c r="CT155" s="11">
        <v>0</v>
      </c>
      <c r="CU155" s="11">
        <v>0</v>
      </c>
      <c r="CV155" s="11">
        <f>0</f>
        <v>0</v>
      </c>
      <c r="CW155" s="11">
        <f>0</f>
        <v>0</v>
      </c>
      <c r="CX155" s="59">
        <f>0</f>
        <v>0</v>
      </c>
      <c r="CY155" s="230">
        <v>0.21</v>
      </c>
      <c r="CZ155" s="124">
        <v>0</v>
      </c>
      <c r="DA155" s="136">
        <v>0.21</v>
      </c>
      <c r="DB155" s="136">
        <v>0</v>
      </c>
      <c r="DC155" s="136">
        <v>0.21</v>
      </c>
      <c r="DD155" s="136">
        <v>0</v>
      </c>
      <c r="DE155" s="124">
        <v>0</v>
      </c>
      <c r="DF155" s="124">
        <v>0</v>
      </c>
      <c r="DG155" s="124">
        <v>0</v>
      </c>
      <c r="DH155" s="124">
        <v>26000</v>
      </c>
      <c r="DI155" s="124">
        <v>0</v>
      </c>
      <c r="DJ155" s="124">
        <v>26000</v>
      </c>
      <c r="DK155" s="124">
        <v>0</v>
      </c>
      <c r="DL155" s="124">
        <v>0</v>
      </c>
      <c r="DM155" s="124">
        <v>0</v>
      </c>
      <c r="DN155" s="124">
        <v>0</v>
      </c>
      <c r="DO155" s="124">
        <v>0</v>
      </c>
      <c r="DP155" s="124">
        <v>0</v>
      </c>
      <c r="DQ155" s="219">
        <v>0</v>
      </c>
      <c r="DR155" s="124">
        <f>0</f>
        <v>0</v>
      </c>
      <c r="DS155" s="124">
        <f>0</f>
        <v>0</v>
      </c>
      <c r="DT155" s="137">
        <f>0</f>
        <v>0</v>
      </c>
    </row>
    <row r="156" spans="1:124" ht="70.5" customHeight="1" x14ac:dyDescent="0.25">
      <c r="A156" s="8" t="s">
        <v>13</v>
      </c>
      <c r="B156" s="9">
        <v>27323773</v>
      </c>
      <c r="C156" s="4" t="s">
        <v>74</v>
      </c>
      <c r="D156" s="4" t="s">
        <v>520</v>
      </c>
      <c r="E156" s="9"/>
      <c r="F156" s="9">
        <v>6224406</v>
      </c>
      <c r="G156" s="9" t="s">
        <v>13</v>
      </c>
      <c r="H156" s="10" t="s">
        <v>119</v>
      </c>
      <c r="I156" s="47" t="s">
        <v>43</v>
      </c>
      <c r="J156" s="54">
        <v>6</v>
      </c>
      <c r="K156" s="11">
        <v>25</v>
      </c>
      <c r="L156" s="6">
        <v>6</v>
      </c>
      <c r="M156" s="6">
        <v>25</v>
      </c>
      <c r="N156" s="6">
        <v>1947000</v>
      </c>
      <c r="O156" s="6">
        <v>0</v>
      </c>
      <c r="P156" s="6">
        <v>1947000</v>
      </c>
      <c r="Q156" s="6">
        <v>137000</v>
      </c>
      <c r="R156" s="6">
        <v>0</v>
      </c>
      <c r="S156" s="6">
        <v>0</v>
      </c>
      <c r="T156" s="11">
        <v>305000</v>
      </c>
      <c r="U156" s="11">
        <v>0</v>
      </c>
      <c r="V156" s="11">
        <v>305000</v>
      </c>
      <c r="W156" s="11">
        <v>0</v>
      </c>
      <c r="X156" s="11">
        <v>0</v>
      </c>
      <c r="Y156" s="11">
        <v>0</v>
      </c>
      <c r="Z156" s="59">
        <v>0</v>
      </c>
      <c r="AA156" s="84">
        <v>6</v>
      </c>
      <c r="AB156" s="6">
        <v>25</v>
      </c>
      <c r="AC156" s="6">
        <v>2727000</v>
      </c>
      <c r="AD156" s="6">
        <v>0</v>
      </c>
      <c r="AE156" s="7">
        <v>2727000</v>
      </c>
      <c r="AF156" s="7">
        <v>128000</v>
      </c>
      <c r="AG156" s="7">
        <v>0</v>
      </c>
      <c r="AH156" s="6">
        <v>0</v>
      </c>
      <c r="AI156" s="11">
        <v>54000</v>
      </c>
      <c r="AJ156" s="11">
        <v>0</v>
      </c>
      <c r="AK156" s="11">
        <v>54000</v>
      </c>
      <c r="AL156" s="11">
        <v>0</v>
      </c>
      <c r="AM156" s="11">
        <v>0</v>
      </c>
      <c r="AN156" s="11">
        <v>0</v>
      </c>
      <c r="AO156" s="11">
        <v>0</v>
      </c>
      <c r="AP156" s="11">
        <v>0</v>
      </c>
      <c r="AQ156" s="11">
        <v>0</v>
      </c>
      <c r="AR156" s="11">
        <v>0</v>
      </c>
      <c r="AS156" s="11">
        <v>0</v>
      </c>
      <c r="AT156" s="11">
        <v>0</v>
      </c>
      <c r="AU156" s="59">
        <v>0</v>
      </c>
      <c r="AV156" s="85">
        <v>6</v>
      </c>
      <c r="AW156" s="11">
        <v>25</v>
      </c>
      <c r="AX156" s="131">
        <v>6</v>
      </c>
      <c r="AY156" s="132">
        <v>25</v>
      </c>
      <c r="AZ156" s="7">
        <v>2466563</v>
      </c>
      <c r="BA156" s="7">
        <v>0</v>
      </c>
      <c r="BB156" s="7">
        <v>0</v>
      </c>
      <c r="BC156" s="7">
        <v>348000</v>
      </c>
      <c r="BD156" s="11">
        <v>0</v>
      </c>
      <c r="BE156" s="33">
        <v>348000</v>
      </c>
      <c r="BF156" s="33">
        <v>0</v>
      </c>
      <c r="BG156" s="7">
        <v>0</v>
      </c>
      <c r="BH156" s="33">
        <v>0</v>
      </c>
      <c r="BI156" s="7">
        <v>0</v>
      </c>
      <c r="BJ156" s="7">
        <v>0</v>
      </c>
      <c r="BK156" s="7">
        <v>0</v>
      </c>
      <c r="BL156" s="59">
        <v>0</v>
      </c>
      <c r="BM156" s="133">
        <v>6</v>
      </c>
      <c r="BN156" s="134">
        <v>25</v>
      </c>
      <c r="BO156" s="131">
        <v>6</v>
      </c>
      <c r="BP156" s="131">
        <v>25</v>
      </c>
      <c r="BQ156" s="7">
        <v>2962820</v>
      </c>
      <c r="BR156" s="7">
        <v>0</v>
      </c>
      <c r="BS156" s="7">
        <v>2962820</v>
      </c>
      <c r="BT156" s="117">
        <v>550000</v>
      </c>
      <c r="BU156" s="117">
        <v>0</v>
      </c>
      <c r="BV156" s="117">
        <v>0</v>
      </c>
      <c r="BW156" s="117">
        <v>0</v>
      </c>
      <c r="BX156" s="117">
        <v>0</v>
      </c>
      <c r="BY156" s="117">
        <v>0</v>
      </c>
      <c r="BZ156" s="117">
        <v>0</v>
      </c>
      <c r="CA156" s="117">
        <v>0</v>
      </c>
      <c r="CB156" s="117">
        <v>0</v>
      </c>
      <c r="CC156" s="117">
        <v>0</v>
      </c>
      <c r="CD156" s="117">
        <f>0</f>
        <v>0</v>
      </c>
      <c r="CE156" s="117">
        <f>0</f>
        <v>0</v>
      </c>
      <c r="CF156" s="118">
        <f>0</f>
        <v>0</v>
      </c>
      <c r="CG156" s="151">
        <v>6</v>
      </c>
      <c r="CH156" s="135">
        <v>25</v>
      </c>
      <c r="CI156" s="11">
        <v>3277500</v>
      </c>
      <c r="CJ156" s="11">
        <v>0</v>
      </c>
      <c r="CK156" s="11">
        <v>3277500</v>
      </c>
      <c r="CL156" s="11">
        <v>650000</v>
      </c>
      <c r="CM156" s="124">
        <v>0</v>
      </c>
      <c r="CN156" s="11">
        <v>650000</v>
      </c>
      <c r="CO156" s="11">
        <v>0</v>
      </c>
      <c r="CP156" s="11">
        <v>0</v>
      </c>
      <c r="CQ156" s="11">
        <v>0</v>
      </c>
      <c r="CR156" s="11">
        <v>0</v>
      </c>
      <c r="CS156" s="11">
        <v>0</v>
      </c>
      <c r="CT156" s="11">
        <v>0</v>
      </c>
      <c r="CU156" s="11">
        <v>0</v>
      </c>
      <c r="CV156" s="11">
        <f>0</f>
        <v>0</v>
      </c>
      <c r="CW156" s="11">
        <f>0</f>
        <v>0</v>
      </c>
      <c r="CX156" s="59">
        <f>0</f>
        <v>0</v>
      </c>
      <c r="CY156" s="230">
        <v>6</v>
      </c>
      <c r="CZ156" s="124">
        <v>25</v>
      </c>
      <c r="DA156" s="136">
        <v>6</v>
      </c>
      <c r="DB156" s="136">
        <v>25</v>
      </c>
      <c r="DC156" s="136">
        <v>6</v>
      </c>
      <c r="DD156" s="136">
        <v>25</v>
      </c>
      <c r="DE156" s="124">
        <v>3343050</v>
      </c>
      <c r="DF156" s="124">
        <v>0</v>
      </c>
      <c r="DG156" s="124">
        <v>3343050</v>
      </c>
      <c r="DH156" s="124">
        <v>510000</v>
      </c>
      <c r="DI156" s="124">
        <v>0</v>
      </c>
      <c r="DJ156" s="124">
        <v>510000</v>
      </c>
      <c r="DK156" s="124">
        <v>100000</v>
      </c>
      <c r="DL156" s="124">
        <v>0</v>
      </c>
      <c r="DM156" s="124">
        <v>100000</v>
      </c>
      <c r="DN156" s="124">
        <v>0</v>
      </c>
      <c r="DO156" s="124">
        <v>0</v>
      </c>
      <c r="DP156" s="124">
        <v>0</v>
      </c>
      <c r="DQ156" s="219">
        <v>0</v>
      </c>
      <c r="DR156" s="124">
        <f>0</f>
        <v>0</v>
      </c>
      <c r="DS156" s="124">
        <f>0</f>
        <v>0</v>
      </c>
      <c r="DT156" s="137">
        <f>0</f>
        <v>0</v>
      </c>
    </row>
    <row r="157" spans="1:124" ht="70.5" customHeight="1" x14ac:dyDescent="0.25">
      <c r="A157" s="8" t="s">
        <v>166</v>
      </c>
      <c r="B157" s="9">
        <v>27323773</v>
      </c>
      <c r="C157" s="4" t="s">
        <v>74</v>
      </c>
      <c r="D157" s="4" t="s">
        <v>520</v>
      </c>
      <c r="E157" s="9"/>
      <c r="F157" s="9">
        <v>7228496</v>
      </c>
      <c r="G157" s="9" t="s">
        <v>13</v>
      </c>
      <c r="H157" s="10" t="s">
        <v>119</v>
      </c>
      <c r="I157" s="47" t="s">
        <v>43</v>
      </c>
      <c r="J157" s="54">
        <v>8</v>
      </c>
      <c r="K157" s="11">
        <v>22</v>
      </c>
      <c r="L157" s="6">
        <v>8</v>
      </c>
      <c r="M157" s="6">
        <v>22</v>
      </c>
      <c r="N157" s="6">
        <v>880000</v>
      </c>
      <c r="O157" s="6">
        <v>176837.83</v>
      </c>
      <c r="P157" s="6">
        <v>703162.17</v>
      </c>
      <c r="Q157" s="6">
        <v>0</v>
      </c>
      <c r="R157" s="6">
        <v>0</v>
      </c>
      <c r="S157" s="6">
        <v>0</v>
      </c>
      <c r="T157" s="11">
        <v>0</v>
      </c>
      <c r="U157" s="11">
        <v>0</v>
      </c>
      <c r="V157" s="11">
        <v>0</v>
      </c>
      <c r="W157" s="11">
        <v>0</v>
      </c>
      <c r="X157" s="11">
        <v>0</v>
      </c>
      <c r="Y157" s="11">
        <v>0</v>
      </c>
      <c r="Z157" s="59">
        <v>0</v>
      </c>
      <c r="AA157" s="84">
        <v>8</v>
      </c>
      <c r="AB157" s="6">
        <v>22</v>
      </c>
      <c r="AC157" s="6">
        <v>625000</v>
      </c>
      <c r="AD157" s="6">
        <v>0</v>
      </c>
      <c r="AE157" s="7">
        <v>625000</v>
      </c>
      <c r="AF157" s="7" t="s">
        <v>233</v>
      </c>
      <c r="AG157" s="7">
        <v>0</v>
      </c>
      <c r="AH157" s="6">
        <v>0</v>
      </c>
      <c r="AI157" s="11" t="s">
        <v>233</v>
      </c>
      <c r="AJ157" s="11">
        <v>0</v>
      </c>
      <c r="AK157" s="11">
        <v>0</v>
      </c>
      <c r="AL157" s="11">
        <v>0</v>
      </c>
      <c r="AM157" s="11">
        <v>0</v>
      </c>
      <c r="AN157" s="11">
        <v>0</v>
      </c>
      <c r="AO157" s="11">
        <v>0</v>
      </c>
      <c r="AP157" s="11">
        <v>0</v>
      </c>
      <c r="AQ157" s="11">
        <v>0</v>
      </c>
      <c r="AR157" s="11">
        <v>0</v>
      </c>
      <c r="AS157" s="11">
        <v>0</v>
      </c>
      <c r="AT157" s="11">
        <v>0</v>
      </c>
      <c r="AU157" s="59">
        <v>0</v>
      </c>
      <c r="AV157" s="85">
        <v>8</v>
      </c>
      <c r="AW157" s="11">
        <v>22</v>
      </c>
      <c r="AX157" s="131">
        <v>8</v>
      </c>
      <c r="AY157" s="132">
        <v>22</v>
      </c>
      <c r="AZ157" s="7">
        <v>1945153</v>
      </c>
      <c r="BA157" s="7">
        <v>44960</v>
      </c>
      <c r="BB157" s="7">
        <v>269538</v>
      </c>
      <c r="BC157" s="7">
        <v>0</v>
      </c>
      <c r="BD157" s="11">
        <v>0</v>
      </c>
      <c r="BE157" s="33">
        <v>0</v>
      </c>
      <c r="BF157" s="33">
        <v>0</v>
      </c>
      <c r="BG157" s="33">
        <v>0</v>
      </c>
      <c r="BH157" s="33">
        <v>0</v>
      </c>
      <c r="BI157" s="7">
        <v>0</v>
      </c>
      <c r="BJ157" s="7">
        <v>0</v>
      </c>
      <c r="BK157" s="7">
        <v>0</v>
      </c>
      <c r="BL157" s="59">
        <v>0</v>
      </c>
      <c r="BM157" s="133">
        <v>8</v>
      </c>
      <c r="BN157" s="134">
        <v>22</v>
      </c>
      <c r="BO157" s="131">
        <v>8</v>
      </c>
      <c r="BP157" s="131">
        <v>22</v>
      </c>
      <c r="BQ157" s="7">
        <v>3520000</v>
      </c>
      <c r="BR157" s="7">
        <v>0</v>
      </c>
      <c r="BS157" s="7">
        <v>3520000</v>
      </c>
      <c r="BT157" s="117">
        <v>550000</v>
      </c>
      <c r="BU157" s="117">
        <v>0</v>
      </c>
      <c r="BV157" s="117">
        <v>0</v>
      </c>
      <c r="BW157" s="117">
        <v>0</v>
      </c>
      <c r="BX157" s="117">
        <v>0</v>
      </c>
      <c r="BY157" s="117">
        <v>0</v>
      </c>
      <c r="BZ157" s="117">
        <v>0</v>
      </c>
      <c r="CA157" s="117">
        <v>0</v>
      </c>
      <c r="CB157" s="117">
        <v>0</v>
      </c>
      <c r="CC157" s="117">
        <v>0</v>
      </c>
      <c r="CD157" s="117">
        <f>0</f>
        <v>0</v>
      </c>
      <c r="CE157" s="117">
        <f>0</f>
        <v>0</v>
      </c>
      <c r="CF157" s="118">
        <f>0</f>
        <v>0</v>
      </c>
      <c r="CG157" s="151">
        <v>8</v>
      </c>
      <c r="CH157" s="135">
        <v>22</v>
      </c>
      <c r="CI157" s="11">
        <v>3353196</v>
      </c>
      <c r="CJ157" s="11">
        <v>0</v>
      </c>
      <c r="CK157" s="11">
        <v>3353196</v>
      </c>
      <c r="CL157" s="11">
        <v>867000</v>
      </c>
      <c r="CM157" s="124">
        <v>0</v>
      </c>
      <c r="CN157" s="11">
        <v>867000</v>
      </c>
      <c r="CO157" s="11">
        <v>0</v>
      </c>
      <c r="CP157" s="11">
        <v>0</v>
      </c>
      <c r="CQ157" s="11">
        <v>0</v>
      </c>
      <c r="CR157" s="11">
        <v>0</v>
      </c>
      <c r="CS157" s="11">
        <v>0</v>
      </c>
      <c r="CT157" s="11">
        <v>0</v>
      </c>
      <c r="CU157" s="11">
        <v>0</v>
      </c>
      <c r="CV157" s="11">
        <f>0</f>
        <v>0</v>
      </c>
      <c r="CW157" s="11">
        <f>0</f>
        <v>0</v>
      </c>
      <c r="CX157" s="59">
        <f>0</f>
        <v>0</v>
      </c>
      <c r="CY157" s="230">
        <v>7.2</v>
      </c>
      <c r="CZ157" s="124">
        <v>22</v>
      </c>
      <c r="DA157" s="136">
        <v>7.2</v>
      </c>
      <c r="DB157" s="136">
        <v>22</v>
      </c>
      <c r="DC157" s="136">
        <v>7.2</v>
      </c>
      <c r="DD157" s="136">
        <v>22</v>
      </c>
      <c r="DE157" s="124">
        <v>3420260</v>
      </c>
      <c r="DF157" s="124">
        <v>0</v>
      </c>
      <c r="DG157" s="124">
        <v>3420260</v>
      </c>
      <c r="DH157" s="124">
        <v>510000</v>
      </c>
      <c r="DI157" s="124">
        <v>0</v>
      </c>
      <c r="DJ157" s="124">
        <v>510000</v>
      </c>
      <c r="DK157" s="124">
        <v>350000</v>
      </c>
      <c r="DL157" s="124">
        <v>0</v>
      </c>
      <c r="DM157" s="124">
        <v>350000</v>
      </c>
      <c r="DN157" s="124">
        <v>0</v>
      </c>
      <c r="DO157" s="124">
        <v>0</v>
      </c>
      <c r="DP157" s="124">
        <v>0</v>
      </c>
      <c r="DQ157" s="219">
        <v>0</v>
      </c>
      <c r="DR157" s="124">
        <f>0</f>
        <v>0</v>
      </c>
      <c r="DS157" s="124">
        <f>0</f>
        <v>0</v>
      </c>
      <c r="DT157" s="137">
        <f>0</f>
        <v>0</v>
      </c>
    </row>
    <row r="158" spans="1:124" ht="70.5" customHeight="1" x14ac:dyDescent="0.25">
      <c r="A158" s="8" t="s">
        <v>167</v>
      </c>
      <c r="B158" s="12" t="s">
        <v>168</v>
      </c>
      <c r="C158" s="4" t="s">
        <v>80</v>
      </c>
      <c r="D158" s="4" t="s">
        <v>521</v>
      </c>
      <c r="E158" s="12"/>
      <c r="F158" s="9">
        <v>3702507</v>
      </c>
      <c r="G158" s="9" t="s">
        <v>303</v>
      </c>
      <c r="H158" s="10" t="s">
        <v>169</v>
      </c>
      <c r="I158" s="47" t="s">
        <v>43</v>
      </c>
      <c r="J158" s="54">
        <v>3.0300000000000002</v>
      </c>
      <c r="K158" s="11">
        <v>5</v>
      </c>
      <c r="L158" s="6">
        <v>3.0300000000000002</v>
      </c>
      <c r="M158" s="6">
        <v>5</v>
      </c>
      <c r="N158" s="6">
        <v>839000</v>
      </c>
      <c r="O158" s="6">
        <v>0</v>
      </c>
      <c r="P158" s="6">
        <v>839000</v>
      </c>
      <c r="Q158" s="6">
        <v>0</v>
      </c>
      <c r="R158" s="6">
        <v>0</v>
      </c>
      <c r="S158" s="6">
        <v>0</v>
      </c>
      <c r="T158" s="11">
        <v>0</v>
      </c>
      <c r="U158" s="11">
        <v>0</v>
      </c>
      <c r="V158" s="11">
        <v>0</v>
      </c>
      <c r="W158" s="11">
        <v>0</v>
      </c>
      <c r="X158" s="11">
        <v>0</v>
      </c>
      <c r="Y158" s="11">
        <v>0</v>
      </c>
      <c r="Z158" s="59">
        <v>0</v>
      </c>
      <c r="AA158" s="84">
        <v>3.0300000000000002</v>
      </c>
      <c r="AB158" s="6">
        <v>5</v>
      </c>
      <c r="AC158" s="6">
        <v>866000</v>
      </c>
      <c r="AD158" s="6">
        <v>0</v>
      </c>
      <c r="AE158" s="7">
        <v>866000</v>
      </c>
      <c r="AF158" s="7" t="s">
        <v>233</v>
      </c>
      <c r="AG158" s="7">
        <v>0</v>
      </c>
      <c r="AH158" s="6">
        <v>0</v>
      </c>
      <c r="AI158" s="11">
        <v>27000</v>
      </c>
      <c r="AJ158" s="11">
        <v>0</v>
      </c>
      <c r="AK158" s="11">
        <v>27000</v>
      </c>
      <c r="AL158" s="11">
        <v>0</v>
      </c>
      <c r="AM158" s="11">
        <v>0</v>
      </c>
      <c r="AN158" s="11">
        <v>0</v>
      </c>
      <c r="AO158" s="11">
        <v>0</v>
      </c>
      <c r="AP158" s="11">
        <v>0</v>
      </c>
      <c r="AQ158" s="11">
        <v>0</v>
      </c>
      <c r="AR158" s="11">
        <v>0</v>
      </c>
      <c r="AS158" s="11">
        <v>0</v>
      </c>
      <c r="AT158" s="11">
        <v>0</v>
      </c>
      <c r="AU158" s="59">
        <v>0</v>
      </c>
      <c r="AV158" s="85">
        <v>3.03</v>
      </c>
      <c r="AW158" s="11">
        <v>5</v>
      </c>
      <c r="AX158" s="131">
        <v>3.03</v>
      </c>
      <c r="AY158" s="132">
        <v>5</v>
      </c>
      <c r="AZ158" s="7">
        <v>981000</v>
      </c>
      <c r="BA158" s="7">
        <v>44958</v>
      </c>
      <c r="BB158" s="7">
        <v>418560</v>
      </c>
      <c r="BC158" s="7">
        <v>0</v>
      </c>
      <c r="BD158" s="11">
        <v>0</v>
      </c>
      <c r="BE158" s="33">
        <v>0</v>
      </c>
      <c r="BF158" s="33">
        <v>0</v>
      </c>
      <c r="BG158" s="7">
        <v>0</v>
      </c>
      <c r="BH158" s="33">
        <v>0</v>
      </c>
      <c r="BI158" s="7">
        <v>0</v>
      </c>
      <c r="BJ158" s="7">
        <v>0</v>
      </c>
      <c r="BK158" s="7">
        <v>0</v>
      </c>
      <c r="BL158" s="59">
        <v>0</v>
      </c>
      <c r="BM158" s="133">
        <v>3.03</v>
      </c>
      <c r="BN158" s="134">
        <v>5</v>
      </c>
      <c r="BO158" s="131">
        <v>3.03</v>
      </c>
      <c r="BP158" s="131">
        <v>5</v>
      </c>
      <c r="BQ158" s="7">
        <v>840000</v>
      </c>
      <c r="BR158" s="7">
        <v>265264</v>
      </c>
      <c r="BS158" s="7">
        <v>574736</v>
      </c>
      <c r="BT158" s="117">
        <v>0</v>
      </c>
      <c r="BU158" s="117">
        <v>0</v>
      </c>
      <c r="BV158" s="117">
        <v>0</v>
      </c>
      <c r="BW158" s="117">
        <v>0</v>
      </c>
      <c r="BX158" s="117">
        <v>0</v>
      </c>
      <c r="BY158" s="117">
        <v>0</v>
      </c>
      <c r="BZ158" s="117">
        <v>0</v>
      </c>
      <c r="CA158" s="117">
        <v>0</v>
      </c>
      <c r="CB158" s="117">
        <v>0</v>
      </c>
      <c r="CC158" s="117">
        <v>0</v>
      </c>
      <c r="CD158" s="117">
        <f>0</f>
        <v>0</v>
      </c>
      <c r="CE158" s="117">
        <f>0</f>
        <v>0</v>
      </c>
      <c r="CF158" s="118">
        <f>0</f>
        <v>0</v>
      </c>
      <c r="CG158" s="151">
        <v>3.03</v>
      </c>
      <c r="CH158" s="135">
        <v>5</v>
      </c>
      <c r="CI158" s="11">
        <v>840000</v>
      </c>
      <c r="CJ158" s="11">
        <v>0</v>
      </c>
      <c r="CK158" s="11">
        <v>840000</v>
      </c>
      <c r="CL158" s="11">
        <v>0</v>
      </c>
      <c r="CM158" s="124">
        <v>0</v>
      </c>
      <c r="CN158" s="11">
        <v>0</v>
      </c>
      <c r="CO158" s="11">
        <v>0</v>
      </c>
      <c r="CP158" s="11">
        <v>0</v>
      </c>
      <c r="CQ158" s="11">
        <v>0</v>
      </c>
      <c r="CR158" s="11">
        <v>0</v>
      </c>
      <c r="CS158" s="11">
        <v>0</v>
      </c>
      <c r="CT158" s="11">
        <v>0</v>
      </c>
      <c r="CU158" s="11">
        <v>0</v>
      </c>
      <c r="CV158" s="11">
        <f>0</f>
        <v>0</v>
      </c>
      <c r="CW158" s="11">
        <f>0</f>
        <v>0</v>
      </c>
      <c r="CX158" s="59">
        <f>0</f>
        <v>0</v>
      </c>
      <c r="CY158" s="230">
        <v>3.03</v>
      </c>
      <c r="CZ158" s="124">
        <v>5</v>
      </c>
      <c r="DA158" s="136">
        <v>3.03</v>
      </c>
      <c r="DB158" s="136">
        <v>5</v>
      </c>
      <c r="DC158" s="136">
        <v>3.03</v>
      </c>
      <c r="DD158" s="136">
        <v>5</v>
      </c>
      <c r="DE158" s="124">
        <v>840000</v>
      </c>
      <c r="DF158" s="124">
        <v>0</v>
      </c>
      <c r="DG158" s="124">
        <v>840000</v>
      </c>
      <c r="DH158" s="124">
        <v>0</v>
      </c>
      <c r="DI158" s="124">
        <v>0</v>
      </c>
      <c r="DJ158" s="124">
        <v>0</v>
      </c>
      <c r="DK158" s="124">
        <v>0</v>
      </c>
      <c r="DL158" s="124">
        <v>0</v>
      </c>
      <c r="DM158" s="124">
        <v>0</v>
      </c>
      <c r="DN158" s="124">
        <v>0</v>
      </c>
      <c r="DO158" s="124">
        <v>0</v>
      </c>
      <c r="DP158" s="124">
        <v>0</v>
      </c>
      <c r="DQ158" s="219">
        <v>0</v>
      </c>
      <c r="DR158" s="124">
        <f>0</f>
        <v>0</v>
      </c>
      <c r="DS158" s="124">
        <f>0</f>
        <v>0</v>
      </c>
      <c r="DT158" s="137">
        <f>0</f>
        <v>0</v>
      </c>
    </row>
    <row r="159" spans="1:124" ht="70.5" customHeight="1" x14ac:dyDescent="0.25">
      <c r="A159" s="8" t="s">
        <v>170</v>
      </c>
      <c r="B159" s="12" t="s">
        <v>171</v>
      </c>
      <c r="C159" s="4" t="s">
        <v>80</v>
      </c>
      <c r="D159" s="4" t="s">
        <v>522</v>
      </c>
      <c r="E159" s="12"/>
      <c r="F159" s="9">
        <v>3682159</v>
      </c>
      <c r="G159" s="9" t="s">
        <v>170</v>
      </c>
      <c r="H159" s="10" t="s">
        <v>169</v>
      </c>
      <c r="I159" s="47" t="s">
        <v>43</v>
      </c>
      <c r="J159" s="54">
        <v>2.5</v>
      </c>
      <c r="K159" s="11">
        <v>4</v>
      </c>
      <c r="L159" s="6">
        <v>2.5</v>
      </c>
      <c r="M159" s="6">
        <v>4</v>
      </c>
      <c r="N159" s="6">
        <v>708000</v>
      </c>
      <c r="O159" s="6">
        <v>35711</v>
      </c>
      <c r="P159" s="6">
        <v>672289</v>
      </c>
      <c r="Q159" s="6">
        <v>0</v>
      </c>
      <c r="R159" s="6">
        <v>0</v>
      </c>
      <c r="S159" s="6">
        <v>0</v>
      </c>
      <c r="T159" s="11">
        <v>0</v>
      </c>
      <c r="U159" s="11">
        <v>0</v>
      </c>
      <c r="V159" s="11">
        <v>0</v>
      </c>
      <c r="W159" s="11">
        <v>0</v>
      </c>
      <c r="X159" s="11">
        <v>0</v>
      </c>
      <c r="Y159" s="11">
        <v>0</v>
      </c>
      <c r="Z159" s="59">
        <v>0</v>
      </c>
      <c r="AA159" s="84">
        <v>2.5</v>
      </c>
      <c r="AB159" s="6">
        <v>4</v>
      </c>
      <c r="AC159" s="6">
        <v>709000</v>
      </c>
      <c r="AD159" s="6">
        <v>0</v>
      </c>
      <c r="AE159" s="7">
        <v>709000</v>
      </c>
      <c r="AF159" s="7" t="s">
        <v>233</v>
      </c>
      <c r="AG159" s="7">
        <v>0</v>
      </c>
      <c r="AH159" s="6">
        <v>0</v>
      </c>
      <c r="AI159" s="11" t="s">
        <v>233</v>
      </c>
      <c r="AJ159" s="11">
        <v>0</v>
      </c>
      <c r="AK159" s="11">
        <v>0</v>
      </c>
      <c r="AL159" s="11">
        <v>0</v>
      </c>
      <c r="AM159" s="11">
        <v>0</v>
      </c>
      <c r="AN159" s="11">
        <v>0</v>
      </c>
      <c r="AO159" s="11">
        <v>0</v>
      </c>
      <c r="AP159" s="11">
        <v>0</v>
      </c>
      <c r="AQ159" s="11">
        <v>0</v>
      </c>
      <c r="AR159" s="11">
        <v>0</v>
      </c>
      <c r="AS159" s="11">
        <v>0</v>
      </c>
      <c r="AT159" s="11">
        <v>0</v>
      </c>
      <c r="AU159" s="59">
        <v>0</v>
      </c>
      <c r="AV159" s="85">
        <v>2.5</v>
      </c>
      <c r="AW159" s="11">
        <v>4</v>
      </c>
      <c r="AX159" s="131">
        <v>2.5</v>
      </c>
      <c r="AY159" s="132">
        <v>4</v>
      </c>
      <c r="AZ159" s="7">
        <v>710400</v>
      </c>
      <c r="BA159" s="7">
        <v>44960</v>
      </c>
      <c r="BB159" s="7">
        <v>98340</v>
      </c>
      <c r="BC159" s="7">
        <v>0</v>
      </c>
      <c r="BD159" s="11">
        <v>0</v>
      </c>
      <c r="BE159" s="33">
        <v>0</v>
      </c>
      <c r="BF159" s="33">
        <v>0</v>
      </c>
      <c r="BG159" s="33">
        <v>0</v>
      </c>
      <c r="BH159" s="33">
        <v>0</v>
      </c>
      <c r="BI159" s="7">
        <v>0</v>
      </c>
      <c r="BJ159" s="7">
        <v>0</v>
      </c>
      <c r="BK159" s="7">
        <v>0</v>
      </c>
      <c r="BL159" s="59">
        <v>0</v>
      </c>
      <c r="BM159" s="133">
        <v>2.5</v>
      </c>
      <c r="BN159" s="134">
        <v>4</v>
      </c>
      <c r="BO159" s="131">
        <v>2.5</v>
      </c>
      <c r="BP159" s="131">
        <v>4</v>
      </c>
      <c r="BQ159" s="7">
        <v>672000</v>
      </c>
      <c r="BR159" s="7">
        <v>288277</v>
      </c>
      <c r="BS159" s="7">
        <v>383723</v>
      </c>
      <c r="BT159" s="117">
        <v>0</v>
      </c>
      <c r="BU159" s="117">
        <v>0</v>
      </c>
      <c r="BV159" s="117">
        <v>0</v>
      </c>
      <c r="BW159" s="117">
        <v>0</v>
      </c>
      <c r="BX159" s="117">
        <v>0</v>
      </c>
      <c r="BY159" s="117">
        <v>0</v>
      </c>
      <c r="BZ159" s="117">
        <v>0</v>
      </c>
      <c r="CA159" s="117">
        <v>0</v>
      </c>
      <c r="CB159" s="117">
        <v>0</v>
      </c>
      <c r="CC159" s="117">
        <v>0</v>
      </c>
      <c r="CD159" s="117">
        <f>0</f>
        <v>0</v>
      </c>
      <c r="CE159" s="117">
        <f>0</f>
        <v>0</v>
      </c>
      <c r="CF159" s="118">
        <f>0</f>
        <v>0</v>
      </c>
      <c r="CG159" s="151">
        <v>2.5</v>
      </c>
      <c r="CH159" s="135">
        <v>4</v>
      </c>
      <c r="CI159" s="11">
        <v>672000</v>
      </c>
      <c r="CJ159" s="11">
        <v>191667</v>
      </c>
      <c r="CK159" s="11">
        <v>672000</v>
      </c>
      <c r="CL159" s="11">
        <v>0</v>
      </c>
      <c r="CM159" s="124">
        <v>0</v>
      </c>
      <c r="CN159" s="11">
        <v>0</v>
      </c>
      <c r="CO159" s="11">
        <v>0</v>
      </c>
      <c r="CP159" s="11">
        <v>0</v>
      </c>
      <c r="CQ159" s="11">
        <v>0</v>
      </c>
      <c r="CR159" s="11">
        <v>0</v>
      </c>
      <c r="CS159" s="11">
        <v>0</v>
      </c>
      <c r="CT159" s="11">
        <v>0</v>
      </c>
      <c r="CU159" s="11">
        <v>0</v>
      </c>
      <c r="CV159" s="11">
        <f>0</f>
        <v>0</v>
      </c>
      <c r="CW159" s="11">
        <f>0</f>
        <v>0</v>
      </c>
      <c r="CX159" s="59">
        <f>0</f>
        <v>0</v>
      </c>
      <c r="CY159" s="230">
        <v>2.5</v>
      </c>
      <c r="CZ159" s="124">
        <v>4</v>
      </c>
      <c r="DA159" s="136">
        <v>2.5</v>
      </c>
      <c r="DB159" s="136">
        <v>4</v>
      </c>
      <c r="DC159" s="136">
        <v>2.5</v>
      </c>
      <c r="DD159" s="136">
        <v>4</v>
      </c>
      <c r="DE159" s="124">
        <v>672000</v>
      </c>
      <c r="DF159" s="124">
        <v>0</v>
      </c>
      <c r="DG159" s="124">
        <v>672000</v>
      </c>
      <c r="DH159" s="124">
        <v>0</v>
      </c>
      <c r="DI159" s="124">
        <v>0</v>
      </c>
      <c r="DJ159" s="124">
        <v>0</v>
      </c>
      <c r="DK159" s="124">
        <v>0</v>
      </c>
      <c r="DL159" s="124">
        <v>0</v>
      </c>
      <c r="DM159" s="124">
        <v>0</v>
      </c>
      <c r="DN159" s="124">
        <v>0</v>
      </c>
      <c r="DO159" s="124">
        <v>0</v>
      </c>
      <c r="DP159" s="124">
        <v>0</v>
      </c>
      <c r="DQ159" s="219">
        <v>0</v>
      </c>
      <c r="DR159" s="124">
        <f>0</f>
        <v>0</v>
      </c>
      <c r="DS159" s="124">
        <f>0</f>
        <v>0</v>
      </c>
      <c r="DT159" s="137">
        <f>0</f>
        <v>0</v>
      </c>
    </row>
    <row r="160" spans="1:124" ht="70.5" customHeight="1" x14ac:dyDescent="0.25">
      <c r="A160" s="8" t="s">
        <v>172</v>
      </c>
      <c r="B160" s="9">
        <v>27283518</v>
      </c>
      <c r="C160" s="4" t="s">
        <v>46</v>
      </c>
      <c r="D160" s="4" t="s">
        <v>523</v>
      </c>
      <c r="E160" s="9"/>
      <c r="F160" s="9">
        <v>4501907</v>
      </c>
      <c r="G160" s="9" t="s">
        <v>327</v>
      </c>
      <c r="H160" s="10" t="s">
        <v>169</v>
      </c>
      <c r="I160" s="47" t="s">
        <v>43</v>
      </c>
      <c r="J160" s="54">
        <v>0.4</v>
      </c>
      <c r="K160" s="11">
        <v>5</v>
      </c>
      <c r="L160" s="6">
        <v>0.4</v>
      </c>
      <c r="M160" s="6">
        <v>5</v>
      </c>
      <c r="N160" s="6">
        <v>500000</v>
      </c>
      <c r="O160" s="6">
        <v>0</v>
      </c>
      <c r="P160" s="6">
        <v>500000</v>
      </c>
      <c r="Q160" s="6">
        <v>0</v>
      </c>
      <c r="R160" s="6">
        <v>0</v>
      </c>
      <c r="S160" s="6">
        <v>0</v>
      </c>
      <c r="T160" s="11">
        <v>0</v>
      </c>
      <c r="U160" s="11">
        <v>0</v>
      </c>
      <c r="V160" s="11">
        <v>0</v>
      </c>
      <c r="W160" s="11">
        <v>0</v>
      </c>
      <c r="X160" s="11">
        <v>0</v>
      </c>
      <c r="Y160" s="11">
        <v>0</v>
      </c>
      <c r="Z160" s="59">
        <v>0</v>
      </c>
      <c r="AA160" s="84">
        <v>0.4</v>
      </c>
      <c r="AB160" s="6">
        <v>5</v>
      </c>
      <c r="AC160" s="6">
        <v>650000</v>
      </c>
      <c r="AD160" s="6">
        <v>0</v>
      </c>
      <c r="AE160" s="7">
        <v>650000</v>
      </c>
      <c r="AF160" s="7" t="s">
        <v>233</v>
      </c>
      <c r="AG160" s="7">
        <v>0</v>
      </c>
      <c r="AH160" s="6">
        <v>0</v>
      </c>
      <c r="AI160" s="11">
        <v>4000</v>
      </c>
      <c r="AJ160" s="11">
        <v>0</v>
      </c>
      <c r="AK160" s="11">
        <v>4000</v>
      </c>
      <c r="AL160" s="11">
        <v>0</v>
      </c>
      <c r="AM160" s="11">
        <v>0</v>
      </c>
      <c r="AN160" s="11">
        <v>0</v>
      </c>
      <c r="AO160" s="11">
        <v>0</v>
      </c>
      <c r="AP160" s="11">
        <v>0</v>
      </c>
      <c r="AQ160" s="11">
        <v>0</v>
      </c>
      <c r="AR160" s="11">
        <v>0</v>
      </c>
      <c r="AS160" s="11">
        <v>0</v>
      </c>
      <c r="AT160" s="11">
        <v>0</v>
      </c>
      <c r="AU160" s="59">
        <v>0</v>
      </c>
      <c r="AV160" s="85">
        <v>0.4</v>
      </c>
      <c r="AW160" s="11">
        <v>5</v>
      </c>
      <c r="AX160" s="131">
        <v>0.4</v>
      </c>
      <c r="AY160" s="132">
        <v>5</v>
      </c>
      <c r="AZ160" s="7">
        <v>480960</v>
      </c>
      <c r="BA160" s="7">
        <v>0</v>
      </c>
      <c r="BB160" s="7">
        <v>0</v>
      </c>
      <c r="BC160" s="7">
        <v>0</v>
      </c>
      <c r="BD160" s="11">
        <v>0</v>
      </c>
      <c r="BE160" s="33">
        <v>0</v>
      </c>
      <c r="BF160" s="33">
        <v>0</v>
      </c>
      <c r="BG160" s="7">
        <v>0</v>
      </c>
      <c r="BH160" s="33">
        <v>0</v>
      </c>
      <c r="BI160" s="7">
        <v>0</v>
      </c>
      <c r="BJ160" s="7">
        <v>0</v>
      </c>
      <c r="BK160" s="7">
        <v>0</v>
      </c>
      <c r="BL160" s="59">
        <v>0</v>
      </c>
      <c r="BM160" s="133">
        <v>0.4</v>
      </c>
      <c r="BN160" s="134">
        <v>5</v>
      </c>
      <c r="BO160" s="131">
        <v>0.4</v>
      </c>
      <c r="BP160" s="131">
        <v>5</v>
      </c>
      <c r="BQ160" s="7">
        <v>750000</v>
      </c>
      <c r="BR160" s="7">
        <v>0</v>
      </c>
      <c r="BS160" s="7">
        <v>750000</v>
      </c>
      <c r="BT160" s="117">
        <v>0</v>
      </c>
      <c r="BU160" s="117">
        <v>0</v>
      </c>
      <c r="BV160" s="117">
        <v>0</v>
      </c>
      <c r="BW160" s="117">
        <v>0</v>
      </c>
      <c r="BX160" s="117">
        <v>0</v>
      </c>
      <c r="BY160" s="117">
        <v>0</v>
      </c>
      <c r="BZ160" s="117">
        <v>0</v>
      </c>
      <c r="CA160" s="117">
        <v>0</v>
      </c>
      <c r="CB160" s="117">
        <v>0</v>
      </c>
      <c r="CC160" s="117">
        <v>0</v>
      </c>
      <c r="CD160" s="117">
        <f>0</f>
        <v>0</v>
      </c>
      <c r="CE160" s="117">
        <f>0</f>
        <v>0</v>
      </c>
      <c r="CF160" s="118">
        <f>0</f>
        <v>0</v>
      </c>
      <c r="CG160" s="151">
        <v>0.4</v>
      </c>
      <c r="CH160" s="135">
        <v>5</v>
      </c>
      <c r="CI160" s="11">
        <v>0</v>
      </c>
      <c r="CJ160" s="11">
        <v>0</v>
      </c>
      <c r="CK160" s="11">
        <v>0</v>
      </c>
      <c r="CL160" s="11">
        <v>0</v>
      </c>
      <c r="CM160" s="124">
        <v>0</v>
      </c>
      <c r="CN160" s="11">
        <v>0</v>
      </c>
      <c r="CO160" s="11">
        <v>0</v>
      </c>
      <c r="CP160" s="11">
        <v>0</v>
      </c>
      <c r="CQ160" s="11">
        <v>0</v>
      </c>
      <c r="CR160" s="11">
        <v>0</v>
      </c>
      <c r="CS160" s="11">
        <v>0</v>
      </c>
      <c r="CT160" s="11">
        <v>0</v>
      </c>
      <c r="CU160" s="11">
        <v>0</v>
      </c>
      <c r="CV160" s="11">
        <f>0</f>
        <v>0</v>
      </c>
      <c r="CW160" s="11">
        <f>0</f>
        <v>0</v>
      </c>
      <c r="CX160" s="59">
        <f>0</f>
        <v>0</v>
      </c>
      <c r="CY160" s="230">
        <v>0.4</v>
      </c>
      <c r="CZ160" s="124">
        <v>5</v>
      </c>
      <c r="DA160" s="136">
        <v>0.4</v>
      </c>
      <c r="DB160" s="136">
        <v>5</v>
      </c>
      <c r="DC160" s="136">
        <v>0.4</v>
      </c>
      <c r="DD160" s="136">
        <v>5</v>
      </c>
      <c r="DE160" s="124">
        <v>0</v>
      </c>
      <c r="DF160" s="124">
        <v>0</v>
      </c>
      <c r="DG160" s="124">
        <v>0</v>
      </c>
      <c r="DH160" s="124">
        <v>0</v>
      </c>
      <c r="DI160" s="124">
        <v>0</v>
      </c>
      <c r="DJ160" s="124">
        <v>0</v>
      </c>
      <c r="DK160" s="124">
        <v>0</v>
      </c>
      <c r="DL160" s="124">
        <v>0</v>
      </c>
      <c r="DM160" s="124">
        <v>0</v>
      </c>
      <c r="DN160" s="124">
        <v>0</v>
      </c>
      <c r="DO160" s="124">
        <v>0</v>
      </c>
      <c r="DP160" s="124">
        <v>0</v>
      </c>
      <c r="DQ160" s="219">
        <v>0</v>
      </c>
      <c r="DR160" s="124">
        <f>0</f>
        <v>0</v>
      </c>
      <c r="DS160" s="124">
        <f>0</f>
        <v>0</v>
      </c>
      <c r="DT160" s="137">
        <f>0</f>
        <v>0</v>
      </c>
    </row>
    <row r="161" spans="1:124" ht="70.5" customHeight="1" x14ac:dyDescent="0.25">
      <c r="A161" s="8" t="s">
        <v>16</v>
      </c>
      <c r="B161" s="9">
        <v>26636328</v>
      </c>
      <c r="C161" s="4" t="s">
        <v>50</v>
      </c>
      <c r="D161" s="4" t="s">
        <v>524</v>
      </c>
      <c r="E161" s="9"/>
      <c r="F161" s="9">
        <v>8791447</v>
      </c>
      <c r="G161" s="9" t="s">
        <v>384</v>
      </c>
      <c r="H161" s="10" t="s">
        <v>38</v>
      </c>
      <c r="I161" s="47" t="s">
        <v>62</v>
      </c>
      <c r="J161" s="54">
        <v>1.2</v>
      </c>
      <c r="K161" s="11">
        <v>0</v>
      </c>
      <c r="L161" s="6">
        <v>1.2</v>
      </c>
      <c r="M161" s="6">
        <v>0</v>
      </c>
      <c r="N161" s="6">
        <v>598000</v>
      </c>
      <c r="O161" s="6">
        <v>0</v>
      </c>
      <c r="P161" s="6">
        <v>598000</v>
      </c>
      <c r="Q161" s="6">
        <v>46000</v>
      </c>
      <c r="R161" s="6">
        <v>0</v>
      </c>
      <c r="S161" s="6">
        <v>0</v>
      </c>
      <c r="T161" s="11">
        <v>0</v>
      </c>
      <c r="U161" s="11">
        <v>0</v>
      </c>
      <c r="V161" s="11">
        <v>0</v>
      </c>
      <c r="W161" s="11">
        <v>0</v>
      </c>
      <c r="X161" s="11">
        <v>0</v>
      </c>
      <c r="Y161" s="11">
        <v>0</v>
      </c>
      <c r="Z161" s="59">
        <v>0</v>
      </c>
      <c r="AA161" s="84">
        <v>1.2</v>
      </c>
      <c r="AB161" s="6">
        <v>0</v>
      </c>
      <c r="AC161" s="6">
        <v>745141</v>
      </c>
      <c r="AD161" s="6">
        <v>0</v>
      </c>
      <c r="AE161" s="7">
        <v>745141</v>
      </c>
      <c r="AF161" s="7">
        <v>26000</v>
      </c>
      <c r="AG161" s="7">
        <v>0</v>
      </c>
      <c r="AH161" s="6">
        <v>0</v>
      </c>
      <c r="AI161" s="11">
        <v>11000</v>
      </c>
      <c r="AJ161" s="11">
        <v>0</v>
      </c>
      <c r="AK161" s="11">
        <v>11000</v>
      </c>
      <c r="AL161" s="11">
        <v>0</v>
      </c>
      <c r="AM161" s="11">
        <v>0</v>
      </c>
      <c r="AN161" s="11">
        <v>0</v>
      </c>
      <c r="AO161" s="11">
        <v>0</v>
      </c>
      <c r="AP161" s="11">
        <v>0</v>
      </c>
      <c r="AQ161" s="11">
        <v>0</v>
      </c>
      <c r="AR161" s="11">
        <v>0</v>
      </c>
      <c r="AS161" s="11">
        <v>0</v>
      </c>
      <c r="AT161" s="11">
        <v>0</v>
      </c>
      <c r="AU161" s="59">
        <v>0</v>
      </c>
      <c r="AV161" s="85">
        <v>1.2</v>
      </c>
      <c r="AW161" s="11">
        <v>0</v>
      </c>
      <c r="AX161" s="131">
        <v>1.2</v>
      </c>
      <c r="AY161" s="132">
        <v>0</v>
      </c>
      <c r="AZ161" s="7">
        <v>647713</v>
      </c>
      <c r="BA161" s="7">
        <v>0</v>
      </c>
      <c r="BB161" s="7">
        <v>0</v>
      </c>
      <c r="BC161" s="7">
        <v>70000</v>
      </c>
      <c r="BD161" s="11">
        <v>0</v>
      </c>
      <c r="BE161" s="33">
        <v>70000</v>
      </c>
      <c r="BF161" s="33">
        <v>0</v>
      </c>
      <c r="BG161" s="33">
        <v>0</v>
      </c>
      <c r="BH161" s="33">
        <v>0</v>
      </c>
      <c r="BI161" s="7">
        <v>0</v>
      </c>
      <c r="BJ161" s="7">
        <v>0</v>
      </c>
      <c r="BK161" s="7">
        <v>0</v>
      </c>
      <c r="BL161" s="59">
        <v>0</v>
      </c>
      <c r="BM161" s="133">
        <v>1.2</v>
      </c>
      <c r="BN161" s="134">
        <v>0</v>
      </c>
      <c r="BO161" s="131">
        <v>1.2</v>
      </c>
      <c r="BP161" s="131">
        <v>0</v>
      </c>
      <c r="BQ161" s="7">
        <v>602123</v>
      </c>
      <c r="BR161" s="7">
        <v>0</v>
      </c>
      <c r="BS161" s="7">
        <v>602123</v>
      </c>
      <c r="BT161" s="117">
        <v>83000</v>
      </c>
      <c r="BU161" s="117">
        <v>0</v>
      </c>
      <c r="BV161" s="117">
        <v>0</v>
      </c>
      <c r="BW161" s="117">
        <v>0</v>
      </c>
      <c r="BX161" s="117">
        <v>0</v>
      </c>
      <c r="BY161" s="117">
        <v>0</v>
      </c>
      <c r="BZ161" s="117">
        <v>0</v>
      </c>
      <c r="CA161" s="117">
        <v>0</v>
      </c>
      <c r="CB161" s="117">
        <v>0</v>
      </c>
      <c r="CC161" s="117">
        <v>0</v>
      </c>
      <c r="CD161" s="117">
        <f>0</f>
        <v>0</v>
      </c>
      <c r="CE161" s="117">
        <f>0</f>
        <v>0</v>
      </c>
      <c r="CF161" s="118">
        <f>0</f>
        <v>0</v>
      </c>
      <c r="CG161" s="151">
        <v>1.2</v>
      </c>
      <c r="CH161" s="135">
        <v>0</v>
      </c>
      <c r="CI161" s="11">
        <v>779760</v>
      </c>
      <c r="CJ161" s="11">
        <v>0</v>
      </c>
      <c r="CK161" s="11">
        <v>779760</v>
      </c>
      <c r="CL161" s="11">
        <v>78000</v>
      </c>
      <c r="CM161" s="124">
        <v>0</v>
      </c>
      <c r="CN161" s="11">
        <v>78000</v>
      </c>
      <c r="CO161" s="11">
        <v>0</v>
      </c>
      <c r="CP161" s="11">
        <v>0</v>
      </c>
      <c r="CQ161" s="11">
        <v>0</v>
      </c>
      <c r="CR161" s="11">
        <v>0</v>
      </c>
      <c r="CS161" s="11">
        <v>0</v>
      </c>
      <c r="CT161" s="11">
        <v>0</v>
      </c>
      <c r="CU161" s="11">
        <v>0</v>
      </c>
      <c r="CV161" s="11">
        <f>0</f>
        <v>0</v>
      </c>
      <c r="CW161" s="11">
        <f>0</f>
        <v>0</v>
      </c>
      <c r="CX161" s="59">
        <f>0</f>
        <v>0</v>
      </c>
      <c r="CY161" s="230">
        <v>1.2</v>
      </c>
      <c r="CZ161" s="124">
        <v>0</v>
      </c>
      <c r="DA161" s="136">
        <v>1.2</v>
      </c>
      <c r="DB161" s="136">
        <v>0</v>
      </c>
      <c r="DC161" s="136">
        <v>1.2</v>
      </c>
      <c r="DD161" s="136">
        <v>0</v>
      </c>
      <c r="DE161" s="124">
        <v>779760</v>
      </c>
      <c r="DF161" s="124">
        <v>0</v>
      </c>
      <c r="DG161" s="124">
        <v>779760</v>
      </c>
      <c r="DH161" s="124">
        <v>86000</v>
      </c>
      <c r="DI161" s="124">
        <v>0</v>
      </c>
      <c r="DJ161" s="124">
        <v>86000</v>
      </c>
      <c r="DK161" s="124">
        <v>0</v>
      </c>
      <c r="DL161" s="124">
        <v>0</v>
      </c>
      <c r="DM161" s="124">
        <v>0</v>
      </c>
      <c r="DN161" s="124">
        <v>0</v>
      </c>
      <c r="DO161" s="124">
        <v>0</v>
      </c>
      <c r="DP161" s="124">
        <v>0</v>
      </c>
      <c r="DQ161" s="219">
        <v>0</v>
      </c>
      <c r="DR161" s="124">
        <f>0</f>
        <v>0</v>
      </c>
      <c r="DS161" s="124">
        <f>0</f>
        <v>0</v>
      </c>
      <c r="DT161" s="137">
        <f>0</f>
        <v>0</v>
      </c>
    </row>
    <row r="162" spans="1:124" ht="70.5" customHeight="1" x14ac:dyDescent="0.25">
      <c r="A162" s="8" t="s">
        <v>16</v>
      </c>
      <c r="B162" s="9">
        <v>26636328</v>
      </c>
      <c r="C162" s="4" t="s">
        <v>50</v>
      </c>
      <c r="D162" s="4" t="s">
        <v>524</v>
      </c>
      <c r="E162" s="9"/>
      <c r="F162" s="9">
        <v>6374958</v>
      </c>
      <c r="G162" s="9" t="s">
        <v>357</v>
      </c>
      <c r="H162" s="10" t="s">
        <v>71</v>
      </c>
      <c r="I162" s="47" t="s">
        <v>62</v>
      </c>
      <c r="J162" s="54">
        <v>2</v>
      </c>
      <c r="K162" s="11">
        <v>0</v>
      </c>
      <c r="L162" s="6">
        <v>2</v>
      </c>
      <c r="M162" s="6">
        <v>0</v>
      </c>
      <c r="N162" s="6">
        <v>835000</v>
      </c>
      <c r="O162" s="6">
        <v>0</v>
      </c>
      <c r="P162" s="6">
        <v>835000</v>
      </c>
      <c r="Q162" s="6">
        <v>91000</v>
      </c>
      <c r="R162" s="6">
        <v>0</v>
      </c>
      <c r="S162" s="6">
        <v>0</v>
      </c>
      <c r="T162" s="11">
        <v>0</v>
      </c>
      <c r="U162" s="11">
        <v>0</v>
      </c>
      <c r="V162" s="11">
        <v>0</v>
      </c>
      <c r="W162" s="11">
        <v>0</v>
      </c>
      <c r="X162" s="11">
        <v>0</v>
      </c>
      <c r="Y162" s="11">
        <v>0</v>
      </c>
      <c r="Z162" s="59">
        <v>0</v>
      </c>
      <c r="AA162" s="84">
        <v>2</v>
      </c>
      <c r="AB162" s="6">
        <v>0</v>
      </c>
      <c r="AC162" s="6">
        <v>1180583</v>
      </c>
      <c r="AD162" s="6">
        <v>0</v>
      </c>
      <c r="AE162" s="7">
        <v>1180583</v>
      </c>
      <c r="AF162" s="7">
        <v>43000</v>
      </c>
      <c r="AG162" s="7">
        <v>0</v>
      </c>
      <c r="AH162" s="6">
        <v>0</v>
      </c>
      <c r="AI162" s="11">
        <v>18000</v>
      </c>
      <c r="AJ162" s="11">
        <v>0</v>
      </c>
      <c r="AK162" s="11">
        <v>18000</v>
      </c>
      <c r="AL162" s="11">
        <v>0</v>
      </c>
      <c r="AM162" s="11">
        <v>0</v>
      </c>
      <c r="AN162" s="11">
        <v>0</v>
      </c>
      <c r="AO162" s="11">
        <v>0</v>
      </c>
      <c r="AP162" s="11">
        <v>0</v>
      </c>
      <c r="AQ162" s="11">
        <v>0</v>
      </c>
      <c r="AR162" s="11">
        <v>0</v>
      </c>
      <c r="AS162" s="11">
        <v>0</v>
      </c>
      <c r="AT162" s="11">
        <v>0</v>
      </c>
      <c r="AU162" s="59">
        <v>0</v>
      </c>
      <c r="AV162" s="85">
        <v>2</v>
      </c>
      <c r="AW162" s="11">
        <v>0</v>
      </c>
      <c r="AX162" s="131">
        <v>2</v>
      </c>
      <c r="AY162" s="132">
        <v>0</v>
      </c>
      <c r="AZ162" s="7">
        <v>1190125</v>
      </c>
      <c r="BA162" s="7">
        <v>44963</v>
      </c>
      <c r="BB162" s="7">
        <v>8726.01</v>
      </c>
      <c r="BC162" s="7">
        <v>116000</v>
      </c>
      <c r="BD162" s="11">
        <v>0</v>
      </c>
      <c r="BE162" s="33">
        <v>116000</v>
      </c>
      <c r="BF162" s="33">
        <v>0</v>
      </c>
      <c r="BG162" s="7">
        <v>0</v>
      </c>
      <c r="BH162" s="33">
        <v>0</v>
      </c>
      <c r="BI162" s="7">
        <v>0</v>
      </c>
      <c r="BJ162" s="7">
        <v>0</v>
      </c>
      <c r="BK162" s="7">
        <v>0</v>
      </c>
      <c r="BL162" s="59">
        <v>0</v>
      </c>
      <c r="BM162" s="133">
        <v>2</v>
      </c>
      <c r="BN162" s="134">
        <v>0</v>
      </c>
      <c r="BO162" s="131">
        <v>2</v>
      </c>
      <c r="BP162" s="131">
        <v>0</v>
      </c>
      <c r="BQ162" s="7">
        <v>1152000</v>
      </c>
      <c r="BR162" s="7">
        <v>0</v>
      </c>
      <c r="BS162" s="7">
        <v>1152000</v>
      </c>
      <c r="BT162" s="117">
        <v>185000</v>
      </c>
      <c r="BU162" s="117">
        <v>0</v>
      </c>
      <c r="BV162" s="117">
        <v>0</v>
      </c>
      <c r="BW162" s="117">
        <v>0</v>
      </c>
      <c r="BX162" s="117">
        <v>0</v>
      </c>
      <c r="BY162" s="117">
        <v>0</v>
      </c>
      <c r="BZ162" s="117">
        <v>0</v>
      </c>
      <c r="CA162" s="117">
        <v>0</v>
      </c>
      <c r="CB162" s="117">
        <v>0</v>
      </c>
      <c r="CC162" s="117">
        <v>0</v>
      </c>
      <c r="CD162" s="117">
        <f>0</f>
        <v>0</v>
      </c>
      <c r="CE162" s="117">
        <f>0</f>
        <v>0</v>
      </c>
      <c r="CF162" s="118">
        <f>0</f>
        <v>0</v>
      </c>
      <c r="CG162" s="151">
        <v>2.25</v>
      </c>
      <c r="CH162" s="135">
        <v>0</v>
      </c>
      <c r="CI162" s="11">
        <v>1540013</v>
      </c>
      <c r="CJ162" s="11">
        <v>0</v>
      </c>
      <c r="CK162" s="11">
        <v>1540013</v>
      </c>
      <c r="CL162" s="11">
        <v>217000</v>
      </c>
      <c r="CM162" s="124">
        <v>0</v>
      </c>
      <c r="CN162" s="11">
        <v>217000</v>
      </c>
      <c r="CO162" s="11">
        <v>0</v>
      </c>
      <c r="CP162" s="11">
        <v>0</v>
      </c>
      <c r="CQ162" s="11">
        <v>0</v>
      </c>
      <c r="CR162" s="11">
        <v>0</v>
      </c>
      <c r="CS162" s="11">
        <v>0</v>
      </c>
      <c r="CT162" s="11">
        <v>0</v>
      </c>
      <c r="CU162" s="11">
        <v>0</v>
      </c>
      <c r="CV162" s="11">
        <f>0</f>
        <v>0</v>
      </c>
      <c r="CW162" s="11">
        <f>0</f>
        <v>0</v>
      </c>
      <c r="CX162" s="59">
        <f>0</f>
        <v>0</v>
      </c>
      <c r="CY162" s="230">
        <v>2.25</v>
      </c>
      <c r="CZ162" s="124">
        <v>0</v>
      </c>
      <c r="DA162" s="136">
        <v>2.25</v>
      </c>
      <c r="DB162" s="136">
        <v>0</v>
      </c>
      <c r="DC162" s="136">
        <v>2.25</v>
      </c>
      <c r="DD162" s="136">
        <v>0</v>
      </c>
      <c r="DE162" s="124">
        <v>1540013</v>
      </c>
      <c r="DF162" s="124">
        <v>0</v>
      </c>
      <c r="DG162" s="124">
        <v>1540013</v>
      </c>
      <c r="DH162" s="124">
        <v>194000</v>
      </c>
      <c r="DI162" s="124">
        <v>0</v>
      </c>
      <c r="DJ162" s="124">
        <v>194000</v>
      </c>
      <c r="DK162" s="124">
        <v>0</v>
      </c>
      <c r="DL162" s="124">
        <v>0</v>
      </c>
      <c r="DM162" s="124">
        <v>0</v>
      </c>
      <c r="DN162" s="124">
        <v>0</v>
      </c>
      <c r="DO162" s="124">
        <v>0</v>
      </c>
      <c r="DP162" s="124">
        <v>0</v>
      </c>
      <c r="DQ162" s="219">
        <v>0</v>
      </c>
      <c r="DR162" s="124">
        <f>0</f>
        <v>0</v>
      </c>
      <c r="DS162" s="124">
        <f>0</f>
        <v>0</v>
      </c>
      <c r="DT162" s="137">
        <f>0</f>
        <v>0</v>
      </c>
    </row>
    <row r="163" spans="1:124" ht="70.5" customHeight="1" x14ac:dyDescent="0.25">
      <c r="A163" s="8" t="s">
        <v>16</v>
      </c>
      <c r="B163" s="9">
        <v>26636328</v>
      </c>
      <c r="C163" s="4" t="s">
        <v>50</v>
      </c>
      <c r="D163" s="4" t="s">
        <v>524</v>
      </c>
      <c r="E163" s="9"/>
      <c r="F163" s="9">
        <v>3910140</v>
      </c>
      <c r="G163" s="9" t="s">
        <v>276</v>
      </c>
      <c r="H163" s="10" t="s">
        <v>71</v>
      </c>
      <c r="I163" s="47" t="s">
        <v>62</v>
      </c>
      <c r="J163" s="54">
        <v>5</v>
      </c>
      <c r="K163" s="11">
        <v>0</v>
      </c>
      <c r="L163" s="6">
        <v>5</v>
      </c>
      <c r="M163" s="6">
        <v>0</v>
      </c>
      <c r="N163" s="6">
        <v>2088000</v>
      </c>
      <c r="O163" s="6">
        <v>21709.74</v>
      </c>
      <c r="P163" s="6">
        <v>2066290.26</v>
      </c>
      <c r="Q163" s="6">
        <v>0</v>
      </c>
      <c r="R163" s="6">
        <v>0</v>
      </c>
      <c r="S163" s="6">
        <v>0</v>
      </c>
      <c r="T163" s="11">
        <v>0</v>
      </c>
      <c r="U163" s="11">
        <v>0</v>
      </c>
      <c r="V163" s="11">
        <v>0</v>
      </c>
      <c r="W163" s="11">
        <v>0</v>
      </c>
      <c r="X163" s="11">
        <v>0</v>
      </c>
      <c r="Y163" s="11">
        <v>0</v>
      </c>
      <c r="Z163" s="59">
        <v>0</v>
      </c>
      <c r="AA163" s="84">
        <v>5</v>
      </c>
      <c r="AB163" s="6">
        <v>0</v>
      </c>
      <c r="AC163" s="6">
        <v>2951958</v>
      </c>
      <c r="AD163" s="6">
        <v>61915.31</v>
      </c>
      <c r="AE163" s="7">
        <v>2890042.69</v>
      </c>
      <c r="AF163" s="7">
        <v>107000</v>
      </c>
      <c r="AG163" s="7">
        <v>0</v>
      </c>
      <c r="AH163" s="6">
        <v>0</v>
      </c>
      <c r="AI163" s="11">
        <v>45000</v>
      </c>
      <c r="AJ163" s="11">
        <v>0</v>
      </c>
      <c r="AK163" s="11">
        <v>45000</v>
      </c>
      <c r="AL163" s="11">
        <v>0</v>
      </c>
      <c r="AM163" s="11">
        <v>0</v>
      </c>
      <c r="AN163" s="11">
        <v>0</v>
      </c>
      <c r="AO163" s="11">
        <v>0</v>
      </c>
      <c r="AP163" s="11">
        <v>0</v>
      </c>
      <c r="AQ163" s="11">
        <v>0</v>
      </c>
      <c r="AR163" s="11">
        <v>0</v>
      </c>
      <c r="AS163" s="11">
        <v>0</v>
      </c>
      <c r="AT163" s="11">
        <v>0</v>
      </c>
      <c r="AU163" s="59">
        <v>0</v>
      </c>
      <c r="AV163" s="85">
        <v>5</v>
      </c>
      <c r="AW163" s="11">
        <v>0</v>
      </c>
      <c r="AX163" s="131">
        <v>5</v>
      </c>
      <c r="AY163" s="132">
        <v>0</v>
      </c>
      <c r="AZ163" s="7">
        <v>3050313</v>
      </c>
      <c r="BA163" s="7">
        <v>0</v>
      </c>
      <c r="BB163" s="7">
        <v>0</v>
      </c>
      <c r="BC163" s="7">
        <v>290000</v>
      </c>
      <c r="BD163" s="11">
        <v>0</v>
      </c>
      <c r="BE163" s="33">
        <v>290000</v>
      </c>
      <c r="BF163" s="33">
        <v>0</v>
      </c>
      <c r="BG163" s="33">
        <v>0</v>
      </c>
      <c r="BH163" s="33">
        <v>0</v>
      </c>
      <c r="BI163" s="7">
        <v>0</v>
      </c>
      <c r="BJ163" s="7">
        <v>0</v>
      </c>
      <c r="BK163" s="7">
        <v>0</v>
      </c>
      <c r="BL163" s="59">
        <v>0</v>
      </c>
      <c r="BM163" s="133">
        <v>5</v>
      </c>
      <c r="BN163" s="134">
        <v>0</v>
      </c>
      <c r="BO163" s="131">
        <v>5</v>
      </c>
      <c r="BP163" s="131">
        <v>0</v>
      </c>
      <c r="BQ163" s="7">
        <v>2683881</v>
      </c>
      <c r="BR163" s="7">
        <v>0</v>
      </c>
      <c r="BS163" s="7">
        <v>2683881</v>
      </c>
      <c r="BT163" s="117">
        <v>471000</v>
      </c>
      <c r="BU163" s="117">
        <v>0</v>
      </c>
      <c r="BV163" s="117">
        <v>0</v>
      </c>
      <c r="BW163" s="117">
        <v>0</v>
      </c>
      <c r="BX163" s="117">
        <v>0</v>
      </c>
      <c r="BY163" s="117">
        <v>0</v>
      </c>
      <c r="BZ163" s="117">
        <v>0</v>
      </c>
      <c r="CA163" s="117">
        <v>0</v>
      </c>
      <c r="CB163" s="117">
        <v>0</v>
      </c>
      <c r="CC163" s="117">
        <v>0</v>
      </c>
      <c r="CD163" s="117">
        <f>0</f>
        <v>0</v>
      </c>
      <c r="CE163" s="117">
        <f>0</f>
        <v>0</v>
      </c>
      <c r="CF163" s="118">
        <f>0</f>
        <v>0</v>
      </c>
      <c r="CG163" s="151">
        <v>5</v>
      </c>
      <c r="CH163" s="135">
        <v>0</v>
      </c>
      <c r="CI163" s="11">
        <v>3422250</v>
      </c>
      <c r="CJ163" s="11">
        <v>0</v>
      </c>
      <c r="CK163" s="11">
        <v>3422250</v>
      </c>
      <c r="CL163" s="11">
        <v>542000</v>
      </c>
      <c r="CM163" s="124">
        <v>0</v>
      </c>
      <c r="CN163" s="11">
        <v>542000</v>
      </c>
      <c r="CO163" s="11">
        <v>0</v>
      </c>
      <c r="CP163" s="11">
        <v>0</v>
      </c>
      <c r="CQ163" s="11">
        <v>0</v>
      </c>
      <c r="CR163" s="11">
        <v>0</v>
      </c>
      <c r="CS163" s="11">
        <v>0</v>
      </c>
      <c r="CT163" s="11">
        <v>0</v>
      </c>
      <c r="CU163" s="11">
        <v>0</v>
      </c>
      <c r="CV163" s="11">
        <f>0</f>
        <v>0</v>
      </c>
      <c r="CW163" s="11">
        <f>0</f>
        <v>0</v>
      </c>
      <c r="CX163" s="59">
        <f>0</f>
        <v>0</v>
      </c>
      <c r="CY163" s="230">
        <v>5</v>
      </c>
      <c r="CZ163" s="124">
        <v>0</v>
      </c>
      <c r="DA163" s="136">
        <v>5</v>
      </c>
      <c r="DB163" s="136">
        <v>0</v>
      </c>
      <c r="DC163" s="136">
        <v>5</v>
      </c>
      <c r="DD163" s="136">
        <v>0</v>
      </c>
      <c r="DE163" s="124">
        <v>3422250</v>
      </c>
      <c r="DF163" s="124">
        <v>0</v>
      </c>
      <c r="DG163" s="124">
        <v>3422250</v>
      </c>
      <c r="DH163" s="124">
        <v>365000</v>
      </c>
      <c r="DI163" s="124">
        <v>0</v>
      </c>
      <c r="DJ163" s="124">
        <v>365000</v>
      </c>
      <c r="DK163" s="124">
        <v>0</v>
      </c>
      <c r="DL163" s="124">
        <v>0</v>
      </c>
      <c r="DM163" s="124">
        <v>0</v>
      </c>
      <c r="DN163" s="124">
        <v>0</v>
      </c>
      <c r="DO163" s="124">
        <v>0</v>
      </c>
      <c r="DP163" s="124">
        <v>0</v>
      </c>
      <c r="DQ163" s="219">
        <v>0</v>
      </c>
      <c r="DR163" s="124">
        <f>0</f>
        <v>0</v>
      </c>
      <c r="DS163" s="124">
        <f>0</f>
        <v>0</v>
      </c>
      <c r="DT163" s="137">
        <f>0</f>
        <v>0</v>
      </c>
    </row>
    <row r="164" spans="1:124" ht="70.5" customHeight="1" x14ac:dyDescent="0.25">
      <c r="A164" s="8" t="s">
        <v>16</v>
      </c>
      <c r="B164" s="9">
        <v>26636328</v>
      </c>
      <c r="C164" s="4" t="s">
        <v>50</v>
      </c>
      <c r="D164" s="4" t="s">
        <v>524</v>
      </c>
      <c r="E164" s="9"/>
      <c r="F164" s="9">
        <v>8054292</v>
      </c>
      <c r="G164" s="9" t="s">
        <v>247</v>
      </c>
      <c r="H164" s="10" t="s">
        <v>69</v>
      </c>
      <c r="I164" s="47" t="s">
        <v>62</v>
      </c>
      <c r="J164" s="54">
        <v>1.2</v>
      </c>
      <c r="K164" s="11">
        <v>0</v>
      </c>
      <c r="L164" s="6">
        <v>1.2</v>
      </c>
      <c r="M164" s="6">
        <v>0</v>
      </c>
      <c r="N164" s="6">
        <v>550000</v>
      </c>
      <c r="O164" s="6">
        <v>0</v>
      </c>
      <c r="P164" s="6">
        <v>550000</v>
      </c>
      <c r="Q164" s="6">
        <v>60000</v>
      </c>
      <c r="R164" s="6">
        <v>0</v>
      </c>
      <c r="S164" s="6">
        <v>0</v>
      </c>
      <c r="T164" s="11">
        <v>0</v>
      </c>
      <c r="U164" s="11">
        <v>0</v>
      </c>
      <c r="V164" s="11">
        <v>0</v>
      </c>
      <c r="W164" s="11">
        <v>0</v>
      </c>
      <c r="X164" s="11">
        <v>0</v>
      </c>
      <c r="Y164" s="11">
        <v>0</v>
      </c>
      <c r="Z164" s="59">
        <v>0</v>
      </c>
      <c r="AA164" s="84">
        <v>1.2</v>
      </c>
      <c r="AB164" s="6">
        <v>0</v>
      </c>
      <c r="AC164" s="6">
        <v>699610</v>
      </c>
      <c r="AD164" s="6">
        <v>0</v>
      </c>
      <c r="AE164" s="7">
        <v>699610</v>
      </c>
      <c r="AF164" s="7">
        <v>26000</v>
      </c>
      <c r="AG164" s="7">
        <v>0</v>
      </c>
      <c r="AH164" s="6">
        <v>0</v>
      </c>
      <c r="AI164" s="11">
        <v>11000</v>
      </c>
      <c r="AJ164" s="11">
        <v>0</v>
      </c>
      <c r="AK164" s="11">
        <v>11000</v>
      </c>
      <c r="AL164" s="11">
        <v>0</v>
      </c>
      <c r="AM164" s="11">
        <v>0</v>
      </c>
      <c r="AN164" s="11">
        <v>0</v>
      </c>
      <c r="AO164" s="11">
        <v>0</v>
      </c>
      <c r="AP164" s="11">
        <v>0</v>
      </c>
      <c r="AQ164" s="11">
        <v>0</v>
      </c>
      <c r="AR164" s="11">
        <v>0</v>
      </c>
      <c r="AS164" s="11">
        <v>0</v>
      </c>
      <c r="AT164" s="11">
        <v>0</v>
      </c>
      <c r="AU164" s="59">
        <v>0</v>
      </c>
      <c r="AV164" s="85">
        <v>1.2</v>
      </c>
      <c r="AW164" s="11">
        <v>0</v>
      </c>
      <c r="AX164" s="131">
        <v>1.2</v>
      </c>
      <c r="AY164" s="132">
        <v>0</v>
      </c>
      <c r="AZ164" s="7">
        <v>647713</v>
      </c>
      <c r="BA164" s="7">
        <v>0</v>
      </c>
      <c r="BB164" s="7">
        <v>0</v>
      </c>
      <c r="BC164" s="7">
        <v>70000</v>
      </c>
      <c r="BD164" s="11">
        <v>0</v>
      </c>
      <c r="BE164" s="33">
        <v>70000</v>
      </c>
      <c r="BF164" s="33">
        <v>0</v>
      </c>
      <c r="BG164" s="7">
        <v>0</v>
      </c>
      <c r="BH164" s="33">
        <v>0</v>
      </c>
      <c r="BI164" s="7">
        <v>0</v>
      </c>
      <c r="BJ164" s="7">
        <v>0</v>
      </c>
      <c r="BK164" s="7">
        <v>0</v>
      </c>
      <c r="BL164" s="59">
        <v>0</v>
      </c>
      <c r="BM164" s="133">
        <v>1.2</v>
      </c>
      <c r="BN164" s="134">
        <v>0</v>
      </c>
      <c r="BO164" s="131">
        <v>1.2</v>
      </c>
      <c r="BP164" s="131">
        <v>0</v>
      </c>
      <c r="BQ164" s="7">
        <v>504000</v>
      </c>
      <c r="BR164" s="7">
        <v>0</v>
      </c>
      <c r="BS164" s="7">
        <v>504000</v>
      </c>
      <c r="BT164" s="117">
        <v>105000</v>
      </c>
      <c r="BU164" s="117">
        <v>0</v>
      </c>
      <c r="BV164" s="117">
        <v>0</v>
      </c>
      <c r="BW164" s="117">
        <v>0</v>
      </c>
      <c r="BX164" s="117">
        <v>0</v>
      </c>
      <c r="BY164" s="117">
        <v>0</v>
      </c>
      <c r="BZ164" s="117">
        <v>0</v>
      </c>
      <c r="CA164" s="117">
        <v>0</v>
      </c>
      <c r="CB164" s="117">
        <v>0</v>
      </c>
      <c r="CC164" s="117">
        <v>0</v>
      </c>
      <c r="CD164" s="117">
        <f>0</f>
        <v>0</v>
      </c>
      <c r="CE164" s="117">
        <f>0</f>
        <v>0</v>
      </c>
      <c r="CF164" s="118">
        <f>0</f>
        <v>0</v>
      </c>
      <c r="CG164" s="151">
        <v>1.95</v>
      </c>
      <c r="CH164" s="135">
        <v>0</v>
      </c>
      <c r="CI164" s="11">
        <v>1263600</v>
      </c>
      <c r="CJ164" s="11">
        <v>0</v>
      </c>
      <c r="CK164" s="11">
        <v>1263600</v>
      </c>
      <c r="CL164" s="11">
        <v>148000</v>
      </c>
      <c r="CM164" s="124">
        <v>0</v>
      </c>
      <c r="CN164" s="11">
        <v>148000</v>
      </c>
      <c r="CO164" s="11">
        <v>0</v>
      </c>
      <c r="CP164" s="11">
        <v>0</v>
      </c>
      <c r="CQ164" s="11">
        <v>0</v>
      </c>
      <c r="CR164" s="11">
        <v>0</v>
      </c>
      <c r="CS164" s="11">
        <v>0</v>
      </c>
      <c r="CT164" s="11">
        <v>0</v>
      </c>
      <c r="CU164" s="11">
        <v>0</v>
      </c>
      <c r="CV164" s="11">
        <f>0</f>
        <v>0</v>
      </c>
      <c r="CW164" s="11">
        <f>0</f>
        <v>0</v>
      </c>
      <c r="CX164" s="59">
        <f>0</f>
        <v>0</v>
      </c>
      <c r="CY164" s="230">
        <v>1.95</v>
      </c>
      <c r="CZ164" s="124">
        <v>0</v>
      </c>
      <c r="DA164" s="136">
        <v>1.95</v>
      </c>
      <c r="DB164" s="136">
        <v>0</v>
      </c>
      <c r="DC164" s="136">
        <v>1.95</v>
      </c>
      <c r="DD164" s="136">
        <v>0</v>
      </c>
      <c r="DE164" s="124">
        <v>1263600</v>
      </c>
      <c r="DF164" s="124">
        <v>0</v>
      </c>
      <c r="DG164" s="124">
        <v>1263600</v>
      </c>
      <c r="DH164" s="124">
        <v>131000</v>
      </c>
      <c r="DI164" s="124">
        <v>0</v>
      </c>
      <c r="DJ164" s="124">
        <v>131000</v>
      </c>
      <c r="DK164" s="124">
        <v>0</v>
      </c>
      <c r="DL164" s="124">
        <v>0</v>
      </c>
      <c r="DM164" s="124">
        <v>0</v>
      </c>
      <c r="DN164" s="124">
        <v>0</v>
      </c>
      <c r="DO164" s="124">
        <v>0</v>
      </c>
      <c r="DP164" s="124">
        <v>0</v>
      </c>
      <c r="DQ164" s="219">
        <v>0</v>
      </c>
      <c r="DR164" s="124">
        <f>0</f>
        <v>0</v>
      </c>
      <c r="DS164" s="124">
        <f>0</f>
        <v>0</v>
      </c>
      <c r="DT164" s="137">
        <f>0</f>
        <v>0</v>
      </c>
    </row>
    <row r="165" spans="1:124" ht="70.5" customHeight="1" x14ac:dyDescent="0.25">
      <c r="A165" s="8" t="s">
        <v>16</v>
      </c>
      <c r="B165" s="9">
        <v>26636328</v>
      </c>
      <c r="C165" s="4" t="s">
        <v>50</v>
      </c>
      <c r="D165" s="4" t="s">
        <v>524</v>
      </c>
      <c r="E165" s="9"/>
      <c r="F165" s="9">
        <v>5063729</v>
      </c>
      <c r="G165" s="9" t="s">
        <v>336</v>
      </c>
      <c r="H165" s="10" t="s">
        <v>86</v>
      </c>
      <c r="I165" s="47" t="s">
        <v>56</v>
      </c>
      <c r="J165" s="54">
        <v>1.2</v>
      </c>
      <c r="K165" s="11">
        <v>0</v>
      </c>
      <c r="L165" s="6">
        <v>1.2</v>
      </c>
      <c r="M165" s="6">
        <v>0</v>
      </c>
      <c r="N165" s="6">
        <v>600000</v>
      </c>
      <c r="O165" s="6">
        <v>0</v>
      </c>
      <c r="P165" s="6">
        <v>600000</v>
      </c>
      <c r="Q165" s="6">
        <v>60000</v>
      </c>
      <c r="R165" s="6">
        <v>0</v>
      </c>
      <c r="S165" s="6">
        <v>0</v>
      </c>
      <c r="T165" s="11">
        <v>0</v>
      </c>
      <c r="U165" s="11">
        <v>0</v>
      </c>
      <c r="V165" s="11">
        <v>0</v>
      </c>
      <c r="W165" s="11">
        <v>0</v>
      </c>
      <c r="X165" s="11">
        <v>0</v>
      </c>
      <c r="Y165" s="11">
        <v>0</v>
      </c>
      <c r="Z165" s="59">
        <v>0</v>
      </c>
      <c r="AA165" s="84">
        <v>1.2</v>
      </c>
      <c r="AB165" s="6">
        <v>0</v>
      </c>
      <c r="AC165" s="6">
        <v>717368</v>
      </c>
      <c r="AD165" s="6">
        <v>37553.79</v>
      </c>
      <c r="AE165" s="7">
        <v>679814.21</v>
      </c>
      <c r="AF165" s="7">
        <v>26000</v>
      </c>
      <c r="AG165" s="7">
        <v>0</v>
      </c>
      <c r="AH165" s="6">
        <v>0</v>
      </c>
      <c r="AI165" s="11">
        <v>11000</v>
      </c>
      <c r="AJ165" s="11">
        <v>0</v>
      </c>
      <c r="AK165" s="11">
        <v>11000</v>
      </c>
      <c r="AL165" s="11">
        <v>0</v>
      </c>
      <c r="AM165" s="11">
        <v>0</v>
      </c>
      <c r="AN165" s="11">
        <v>0</v>
      </c>
      <c r="AO165" s="11">
        <v>0</v>
      </c>
      <c r="AP165" s="11">
        <v>0</v>
      </c>
      <c r="AQ165" s="11">
        <v>0</v>
      </c>
      <c r="AR165" s="11">
        <v>0</v>
      </c>
      <c r="AS165" s="11">
        <v>0</v>
      </c>
      <c r="AT165" s="11">
        <v>0</v>
      </c>
      <c r="AU165" s="59">
        <v>0</v>
      </c>
      <c r="AV165" s="85">
        <v>1.2</v>
      </c>
      <c r="AW165" s="11">
        <v>0</v>
      </c>
      <c r="AX165" s="131">
        <v>1.2</v>
      </c>
      <c r="AY165" s="132">
        <v>0</v>
      </c>
      <c r="AZ165" s="7">
        <v>714075</v>
      </c>
      <c r="BA165" s="7">
        <v>0</v>
      </c>
      <c r="BB165" s="7">
        <v>0</v>
      </c>
      <c r="BC165" s="7">
        <v>70000</v>
      </c>
      <c r="BD165" s="11">
        <v>0</v>
      </c>
      <c r="BE165" s="33">
        <v>70000</v>
      </c>
      <c r="BF165" s="33">
        <v>0</v>
      </c>
      <c r="BG165" s="33">
        <v>0</v>
      </c>
      <c r="BH165" s="33">
        <v>0</v>
      </c>
      <c r="BI165" s="7">
        <v>0</v>
      </c>
      <c r="BJ165" s="7">
        <v>0</v>
      </c>
      <c r="BK165" s="7">
        <v>0</v>
      </c>
      <c r="BL165" s="59">
        <v>0</v>
      </c>
      <c r="BM165" s="133">
        <v>1.2</v>
      </c>
      <c r="BN165" s="134">
        <v>0</v>
      </c>
      <c r="BO165" s="131">
        <v>1.2</v>
      </c>
      <c r="BP165" s="131">
        <v>0</v>
      </c>
      <c r="BQ165" s="7">
        <v>608640</v>
      </c>
      <c r="BR165" s="7">
        <v>0</v>
      </c>
      <c r="BS165" s="7">
        <v>608640</v>
      </c>
      <c r="BT165" s="117">
        <v>92000</v>
      </c>
      <c r="BU165" s="117">
        <v>0</v>
      </c>
      <c r="BV165" s="117">
        <v>0</v>
      </c>
      <c r="BW165" s="117">
        <v>0</v>
      </c>
      <c r="BX165" s="117">
        <v>0</v>
      </c>
      <c r="BY165" s="117">
        <v>0</v>
      </c>
      <c r="BZ165" s="117">
        <v>0</v>
      </c>
      <c r="CA165" s="117">
        <v>0</v>
      </c>
      <c r="CB165" s="117">
        <v>0</v>
      </c>
      <c r="CC165" s="117">
        <v>0</v>
      </c>
      <c r="CD165" s="117">
        <f>0</f>
        <v>0</v>
      </c>
      <c r="CE165" s="117">
        <f>0</f>
        <v>0</v>
      </c>
      <c r="CF165" s="118">
        <f>0</f>
        <v>0</v>
      </c>
      <c r="CG165" s="151">
        <v>1.2</v>
      </c>
      <c r="CH165" s="135">
        <v>0</v>
      </c>
      <c r="CI165" s="11">
        <v>842400</v>
      </c>
      <c r="CJ165" s="11">
        <v>0</v>
      </c>
      <c r="CK165" s="11">
        <v>842400</v>
      </c>
      <c r="CL165" s="11">
        <v>92000</v>
      </c>
      <c r="CM165" s="124">
        <v>0</v>
      </c>
      <c r="CN165" s="11">
        <v>92000</v>
      </c>
      <c r="CO165" s="11">
        <v>0</v>
      </c>
      <c r="CP165" s="11">
        <v>0</v>
      </c>
      <c r="CQ165" s="11">
        <v>0</v>
      </c>
      <c r="CR165" s="11">
        <v>0</v>
      </c>
      <c r="CS165" s="11">
        <v>0</v>
      </c>
      <c r="CT165" s="11">
        <v>0</v>
      </c>
      <c r="CU165" s="11">
        <v>0</v>
      </c>
      <c r="CV165" s="11">
        <f>0</f>
        <v>0</v>
      </c>
      <c r="CW165" s="11">
        <f>0</f>
        <v>0</v>
      </c>
      <c r="CX165" s="59">
        <f>0</f>
        <v>0</v>
      </c>
      <c r="CY165" s="230">
        <v>1.2</v>
      </c>
      <c r="CZ165" s="124">
        <v>0</v>
      </c>
      <c r="DA165" s="136">
        <v>1.2</v>
      </c>
      <c r="DB165" s="136">
        <v>0</v>
      </c>
      <c r="DC165" s="136">
        <v>1.2</v>
      </c>
      <c r="DD165" s="136">
        <v>0</v>
      </c>
      <c r="DE165" s="124">
        <v>842400</v>
      </c>
      <c r="DF165" s="124">
        <v>0</v>
      </c>
      <c r="DG165" s="124">
        <v>842400</v>
      </c>
      <c r="DH165" s="124">
        <v>83000</v>
      </c>
      <c r="DI165" s="124">
        <v>0</v>
      </c>
      <c r="DJ165" s="124">
        <v>83000</v>
      </c>
      <c r="DK165" s="124">
        <v>0</v>
      </c>
      <c r="DL165" s="124">
        <v>0</v>
      </c>
      <c r="DM165" s="124">
        <v>0</v>
      </c>
      <c r="DN165" s="124">
        <v>0</v>
      </c>
      <c r="DO165" s="124">
        <v>0</v>
      </c>
      <c r="DP165" s="124">
        <v>0</v>
      </c>
      <c r="DQ165" s="219">
        <v>0</v>
      </c>
      <c r="DR165" s="124">
        <f>0</f>
        <v>0</v>
      </c>
      <c r="DS165" s="124">
        <f>0</f>
        <v>0</v>
      </c>
      <c r="DT165" s="137">
        <f>0</f>
        <v>0</v>
      </c>
    </row>
    <row r="166" spans="1:124" ht="70.5" customHeight="1" x14ac:dyDescent="0.25">
      <c r="A166" s="8" t="s">
        <v>173</v>
      </c>
      <c r="B166" s="12" t="s">
        <v>174</v>
      </c>
      <c r="C166" s="4" t="s">
        <v>134</v>
      </c>
      <c r="D166" s="4" t="s">
        <v>525</v>
      </c>
      <c r="E166" s="12"/>
      <c r="F166" s="9">
        <v>7177985</v>
      </c>
      <c r="G166" s="9" t="s">
        <v>371</v>
      </c>
      <c r="H166" s="10" t="s">
        <v>81</v>
      </c>
      <c r="I166" s="47" t="s">
        <v>56</v>
      </c>
      <c r="J166" s="54">
        <v>2.5</v>
      </c>
      <c r="K166" s="11">
        <v>0</v>
      </c>
      <c r="L166" s="6">
        <v>3.6</v>
      </c>
      <c r="M166" s="6">
        <v>0</v>
      </c>
      <c r="N166" s="6">
        <v>760000</v>
      </c>
      <c r="O166" s="6">
        <v>0</v>
      </c>
      <c r="P166" s="6">
        <v>760000</v>
      </c>
      <c r="Q166" s="6">
        <v>0</v>
      </c>
      <c r="R166" s="6">
        <v>0</v>
      </c>
      <c r="S166" s="6">
        <v>0</v>
      </c>
      <c r="T166" s="11">
        <v>0</v>
      </c>
      <c r="U166" s="11">
        <v>0</v>
      </c>
      <c r="V166" s="11">
        <v>0</v>
      </c>
      <c r="W166" s="11">
        <v>0</v>
      </c>
      <c r="X166" s="11">
        <v>0</v>
      </c>
      <c r="Y166" s="11">
        <v>0</v>
      </c>
      <c r="Z166" s="59">
        <v>0</v>
      </c>
      <c r="AA166" s="84">
        <v>3.6</v>
      </c>
      <c r="AB166" s="6">
        <v>0</v>
      </c>
      <c r="AC166" s="6">
        <v>999577</v>
      </c>
      <c r="AD166" s="6">
        <v>0</v>
      </c>
      <c r="AE166" s="7">
        <v>999577</v>
      </c>
      <c r="AF166" s="7" t="s">
        <v>233</v>
      </c>
      <c r="AG166" s="7">
        <v>0</v>
      </c>
      <c r="AH166" s="6">
        <v>0</v>
      </c>
      <c r="AI166" s="11">
        <v>32000</v>
      </c>
      <c r="AJ166" s="11">
        <v>0</v>
      </c>
      <c r="AK166" s="11">
        <v>32000</v>
      </c>
      <c r="AL166" s="11">
        <v>0</v>
      </c>
      <c r="AM166" s="11">
        <v>0</v>
      </c>
      <c r="AN166" s="11">
        <v>0</v>
      </c>
      <c r="AO166" s="11">
        <v>0</v>
      </c>
      <c r="AP166" s="11">
        <v>0</v>
      </c>
      <c r="AQ166" s="11">
        <v>0</v>
      </c>
      <c r="AR166" s="11">
        <v>0</v>
      </c>
      <c r="AS166" s="11">
        <v>0</v>
      </c>
      <c r="AT166" s="11">
        <v>0</v>
      </c>
      <c r="AU166" s="59">
        <v>0</v>
      </c>
      <c r="AV166" s="85">
        <v>3.6</v>
      </c>
      <c r="AW166" s="11">
        <v>0</v>
      </c>
      <c r="AX166" s="131">
        <v>3.6</v>
      </c>
      <c r="AY166" s="132">
        <v>0</v>
      </c>
      <c r="AZ166" s="7">
        <v>1262941</v>
      </c>
      <c r="BA166" s="7">
        <v>0</v>
      </c>
      <c r="BB166" s="7">
        <v>0</v>
      </c>
      <c r="BC166" s="7">
        <v>0</v>
      </c>
      <c r="BD166" s="11">
        <v>0</v>
      </c>
      <c r="BE166" s="33">
        <v>0</v>
      </c>
      <c r="BF166" s="33">
        <v>0</v>
      </c>
      <c r="BG166" s="7">
        <v>0</v>
      </c>
      <c r="BH166" s="33">
        <v>0</v>
      </c>
      <c r="BI166" s="7">
        <v>0</v>
      </c>
      <c r="BJ166" s="7">
        <v>0</v>
      </c>
      <c r="BK166" s="7">
        <v>0</v>
      </c>
      <c r="BL166" s="59">
        <v>0</v>
      </c>
      <c r="BM166" s="133">
        <v>3.6</v>
      </c>
      <c r="BN166" s="134">
        <v>0</v>
      </c>
      <c r="BO166" s="131">
        <v>3.6</v>
      </c>
      <c r="BP166" s="131">
        <v>0</v>
      </c>
      <c r="BQ166" s="7">
        <v>1386733</v>
      </c>
      <c r="BR166" s="7">
        <v>0</v>
      </c>
      <c r="BS166" s="7">
        <v>1386733</v>
      </c>
      <c r="BT166" s="117">
        <v>0</v>
      </c>
      <c r="BU166" s="117">
        <v>0</v>
      </c>
      <c r="BV166" s="117">
        <v>0</v>
      </c>
      <c r="BW166" s="117">
        <v>0</v>
      </c>
      <c r="BX166" s="117">
        <v>0</v>
      </c>
      <c r="BY166" s="117">
        <v>0</v>
      </c>
      <c r="BZ166" s="117">
        <v>0</v>
      </c>
      <c r="CA166" s="117">
        <v>0</v>
      </c>
      <c r="CB166" s="117">
        <v>0</v>
      </c>
      <c r="CC166" s="117">
        <v>0</v>
      </c>
      <c r="CD166" s="117">
        <f>0</f>
        <v>0</v>
      </c>
      <c r="CE166" s="117">
        <f>0</f>
        <v>0</v>
      </c>
      <c r="CF166" s="118">
        <f>0</f>
        <v>0</v>
      </c>
      <c r="CG166" s="151">
        <v>3.6</v>
      </c>
      <c r="CH166" s="135">
        <v>0</v>
      </c>
      <c r="CI166" s="11">
        <v>1960818</v>
      </c>
      <c r="CJ166" s="11">
        <v>0</v>
      </c>
      <c r="CK166" s="11">
        <v>1960818</v>
      </c>
      <c r="CL166" s="11">
        <v>0</v>
      </c>
      <c r="CM166" s="124">
        <v>0</v>
      </c>
      <c r="CN166" s="11">
        <v>0</v>
      </c>
      <c r="CO166" s="11">
        <v>0</v>
      </c>
      <c r="CP166" s="11">
        <v>0</v>
      </c>
      <c r="CQ166" s="11">
        <v>0</v>
      </c>
      <c r="CR166" s="11">
        <v>0</v>
      </c>
      <c r="CS166" s="11">
        <v>0</v>
      </c>
      <c r="CT166" s="11">
        <v>0</v>
      </c>
      <c r="CU166" s="11">
        <v>0</v>
      </c>
      <c r="CV166" s="11">
        <f>0</f>
        <v>0</v>
      </c>
      <c r="CW166" s="11">
        <f>0</f>
        <v>0</v>
      </c>
      <c r="CX166" s="59">
        <f>0</f>
        <v>0</v>
      </c>
      <c r="CY166" s="230">
        <v>3.6</v>
      </c>
      <c r="CZ166" s="124">
        <v>0</v>
      </c>
      <c r="DA166" s="136">
        <v>3.6</v>
      </c>
      <c r="DB166" s="136">
        <v>0</v>
      </c>
      <c r="DC166" s="136">
        <v>3.6</v>
      </c>
      <c r="DD166" s="136">
        <v>0</v>
      </c>
      <c r="DE166" s="124">
        <v>2000035</v>
      </c>
      <c r="DF166" s="124">
        <v>0</v>
      </c>
      <c r="DG166" s="124">
        <v>2000035</v>
      </c>
      <c r="DH166" s="124">
        <v>0</v>
      </c>
      <c r="DI166" s="124">
        <v>0</v>
      </c>
      <c r="DJ166" s="124">
        <v>0</v>
      </c>
      <c r="DK166" s="124">
        <v>0</v>
      </c>
      <c r="DL166" s="124">
        <v>0</v>
      </c>
      <c r="DM166" s="124">
        <v>0</v>
      </c>
      <c r="DN166" s="124">
        <v>0</v>
      </c>
      <c r="DO166" s="124">
        <v>0</v>
      </c>
      <c r="DP166" s="124">
        <v>0</v>
      </c>
      <c r="DQ166" s="219">
        <v>0</v>
      </c>
      <c r="DR166" s="124">
        <f>0</f>
        <v>0</v>
      </c>
      <c r="DS166" s="124">
        <f>0</f>
        <v>0</v>
      </c>
      <c r="DT166" s="137">
        <f>0</f>
        <v>0</v>
      </c>
    </row>
    <row r="167" spans="1:124" ht="70.5" customHeight="1" x14ac:dyDescent="0.25">
      <c r="A167" s="8" t="s">
        <v>175</v>
      </c>
      <c r="B167" s="12" t="s">
        <v>176</v>
      </c>
      <c r="C167" s="4" t="s">
        <v>134</v>
      </c>
      <c r="D167" s="177" t="s">
        <v>577</v>
      </c>
      <c r="E167" s="12"/>
      <c r="F167" s="9">
        <v>1853485</v>
      </c>
      <c r="G167" s="9" t="s">
        <v>175</v>
      </c>
      <c r="H167" s="10" t="s">
        <v>81</v>
      </c>
      <c r="I167" s="47" t="s">
        <v>56</v>
      </c>
      <c r="J167" s="54">
        <v>0.8</v>
      </c>
      <c r="K167" s="11">
        <v>0</v>
      </c>
      <c r="L167" s="6">
        <v>1.3</v>
      </c>
      <c r="M167" s="6">
        <v>0</v>
      </c>
      <c r="N167" s="6">
        <v>225000</v>
      </c>
      <c r="O167" s="6">
        <v>0</v>
      </c>
      <c r="P167" s="6">
        <v>225000</v>
      </c>
      <c r="Q167" s="6">
        <v>0</v>
      </c>
      <c r="R167" s="6">
        <v>0</v>
      </c>
      <c r="S167" s="6">
        <v>0</v>
      </c>
      <c r="T167" s="11">
        <v>0</v>
      </c>
      <c r="U167" s="11">
        <v>0</v>
      </c>
      <c r="V167" s="11">
        <v>0</v>
      </c>
      <c r="W167" s="11">
        <v>0</v>
      </c>
      <c r="X167" s="11">
        <v>0</v>
      </c>
      <c r="Y167" s="11">
        <v>0</v>
      </c>
      <c r="Z167" s="59">
        <v>0</v>
      </c>
      <c r="AA167" s="84">
        <v>1.3</v>
      </c>
      <c r="AB167" s="6">
        <v>0</v>
      </c>
      <c r="AC167" s="6">
        <v>227000</v>
      </c>
      <c r="AD167" s="6">
        <v>0</v>
      </c>
      <c r="AE167" s="7">
        <v>227000</v>
      </c>
      <c r="AF167" s="7" t="s">
        <v>233</v>
      </c>
      <c r="AG167" s="7">
        <v>0</v>
      </c>
      <c r="AH167" s="6">
        <v>0</v>
      </c>
      <c r="AI167" s="11" t="s">
        <v>233</v>
      </c>
      <c r="AJ167" s="11">
        <v>0</v>
      </c>
      <c r="AK167" s="11">
        <v>0</v>
      </c>
      <c r="AL167" s="11">
        <v>0</v>
      </c>
      <c r="AM167" s="11">
        <v>0</v>
      </c>
      <c r="AN167" s="11">
        <v>0</v>
      </c>
      <c r="AO167" s="11">
        <v>0</v>
      </c>
      <c r="AP167" s="11">
        <v>0</v>
      </c>
      <c r="AQ167" s="11">
        <v>0</v>
      </c>
      <c r="AR167" s="11">
        <v>0</v>
      </c>
      <c r="AS167" s="11">
        <v>0</v>
      </c>
      <c r="AT167" s="11">
        <v>0</v>
      </c>
      <c r="AU167" s="59">
        <v>0</v>
      </c>
      <c r="AV167" s="85">
        <v>1.3</v>
      </c>
      <c r="AW167" s="11">
        <v>0</v>
      </c>
      <c r="AX167" s="131">
        <v>1.3</v>
      </c>
      <c r="AY167" s="132">
        <v>0</v>
      </c>
      <c r="AZ167" s="7">
        <v>357230</v>
      </c>
      <c r="BA167" s="7">
        <v>0</v>
      </c>
      <c r="BB167" s="7">
        <v>0</v>
      </c>
      <c r="BC167" s="7">
        <v>0</v>
      </c>
      <c r="BD167" s="11">
        <v>0</v>
      </c>
      <c r="BE167" s="33">
        <v>0</v>
      </c>
      <c r="BF167" s="33">
        <v>0</v>
      </c>
      <c r="BG167" s="33">
        <v>0</v>
      </c>
      <c r="BH167" s="33">
        <v>0</v>
      </c>
      <c r="BI167" s="7">
        <v>0</v>
      </c>
      <c r="BJ167" s="7">
        <v>0</v>
      </c>
      <c r="BK167" s="7">
        <v>0</v>
      </c>
      <c r="BL167" s="59">
        <v>0</v>
      </c>
      <c r="BM167" s="133">
        <v>1.3</v>
      </c>
      <c r="BN167" s="134">
        <v>0</v>
      </c>
      <c r="BO167" s="141"/>
      <c r="BP167" s="141"/>
      <c r="BQ167" s="34"/>
      <c r="BR167" s="35"/>
      <c r="BS167" s="35"/>
      <c r="BT167" s="119"/>
      <c r="BU167" s="120"/>
      <c r="BV167" s="120"/>
      <c r="BW167" s="120"/>
      <c r="BX167" s="120"/>
      <c r="BY167" s="120"/>
      <c r="BZ167" s="120"/>
      <c r="CA167" s="120"/>
      <c r="CB167" s="120"/>
      <c r="CC167" s="120"/>
      <c r="CD167" s="120"/>
      <c r="CE167" s="120"/>
      <c r="CF167" s="121"/>
      <c r="CG167" s="214"/>
      <c r="CH167" s="142"/>
      <c r="CI167" s="142"/>
      <c r="CJ167" s="142"/>
      <c r="CK167" s="142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57"/>
      <c r="CY167" s="160"/>
      <c r="CZ167" s="125"/>
      <c r="DA167" s="125"/>
      <c r="DB167" s="125"/>
      <c r="DC167" s="125"/>
      <c r="DD167" s="125"/>
      <c r="DE167" s="125"/>
      <c r="DF167" s="125"/>
      <c r="DG167" s="125"/>
      <c r="DH167" s="125"/>
      <c r="DI167" s="125"/>
      <c r="DJ167" s="125"/>
      <c r="DK167" s="125"/>
      <c r="DL167" s="125"/>
      <c r="DM167" s="125"/>
      <c r="DN167" s="125"/>
      <c r="DO167" s="125"/>
      <c r="DP167" s="125"/>
      <c r="DQ167" s="165"/>
      <c r="DR167" s="235"/>
      <c r="DS167" s="235"/>
      <c r="DT167" s="236"/>
    </row>
    <row r="168" spans="1:124" ht="70.5" customHeight="1" x14ac:dyDescent="0.25">
      <c r="A168" s="8" t="s">
        <v>177</v>
      </c>
      <c r="B168" s="12" t="s">
        <v>178</v>
      </c>
      <c r="C168" s="4" t="s">
        <v>134</v>
      </c>
      <c r="D168" s="4" t="s">
        <v>526</v>
      </c>
      <c r="E168" s="12"/>
      <c r="F168" s="9">
        <v>3415850</v>
      </c>
      <c r="G168" s="9" t="s">
        <v>297</v>
      </c>
      <c r="H168" s="10" t="s">
        <v>81</v>
      </c>
      <c r="I168" s="47" t="s">
        <v>56</v>
      </c>
      <c r="J168" s="54">
        <v>2.7</v>
      </c>
      <c r="K168" s="11">
        <v>0</v>
      </c>
      <c r="L168" s="6">
        <v>2.7</v>
      </c>
      <c r="M168" s="6">
        <v>0</v>
      </c>
      <c r="N168" s="6">
        <v>696000</v>
      </c>
      <c r="O168" s="6">
        <v>0</v>
      </c>
      <c r="P168" s="6">
        <v>696000</v>
      </c>
      <c r="Q168" s="6">
        <v>0</v>
      </c>
      <c r="R168" s="6">
        <v>0</v>
      </c>
      <c r="S168" s="6">
        <v>0</v>
      </c>
      <c r="T168" s="11">
        <v>0</v>
      </c>
      <c r="U168" s="11">
        <v>0</v>
      </c>
      <c r="V168" s="11">
        <v>0</v>
      </c>
      <c r="W168" s="11">
        <v>0</v>
      </c>
      <c r="X168" s="11">
        <v>0</v>
      </c>
      <c r="Y168" s="11">
        <v>0</v>
      </c>
      <c r="Z168" s="59">
        <v>0</v>
      </c>
      <c r="AA168" s="84">
        <v>2.7</v>
      </c>
      <c r="AB168" s="6">
        <v>0</v>
      </c>
      <c r="AC168" s="6">
        <v>696000</v>
      </c>
      <c r="AD168" s="6">
        <v>0</v>
      </c>
      <c r="AE168" s="7">
        <v>696000</v>
      </c>
      <c r="AF168" s="7" t="s">
        <v>233</v>
      </c>
      <c r="AG168" s="7">
        <v>0</v>
      </c>
      <c r="AH168" s="6">
        <v>0</v>
      </c>
      <c r="AI168" s="11" t="s">
        <v>233</v>
      </c>
      <c r="AJ168" s="11">
        <v>0</v>
      </c>
      <c r="AK168" s="11">
        <v>0</v>
      </c>
      <c r="AL168" s="11">
        <v>0</v>
      </c>
      <c r="AM168" s="11">
        <v>0</v>
      </c>
      <c r="AN168" s="11">
        <v>0</v>
      </c>
      <c r="AO168" s="11">
        <v>0</v>
      </c>
      <c r="AP168" s="11">
        <v>0</v>
      </c>
      <c r="AQ168" s="11">
        <v>0</v>
      </c>
      <c r="AR168" s="11">
        <v>0</v>
      </c>
      <c r="AS168" s="11">
        <v>0</v>
      </c>
      <c r="AT168" s="11">
        <v>0</v>
      </c>
      <c r="AU168" s="59">
        <v>0</v>
      </c>
      <c r="AV168" s="85">
        <v>2.7</v>
      </c>
      <c r="AW168" s="11">
        <v>0</v>
      </c>
      <c r="AX168" s="131">
        <v>2.7</v>
      </c>
      <c r="AY168" s="132">
        <v>0</v>
      </c>
      <c r="AZ168" s="7">
        <v>719129</v>
      </c>
      <c r="BA168" s="7">
        <v>0</v>
      </c>
      <c r="BB168" s="7">
        <v>0</v>
      </c>
      <c r="BC168" s="7">
        <v>0</v>
      </c>
      <c r="BD168" s="11">
        <v>0</v>
      </c>
      <c r="BE168" s="33">
        <v>0</v>
      </c>
      <c r="BF168" s="33">
        <v>0</v>
      </c>
      <c r="BG168" s="7">
        <v>0</v>
      </c>
      <c r="BH168" s="33">
        <v>0</v>
      </c>
      <c r="BI168" s="7">
        <v>0</v>
      </c>
      <c r="BJ168" s="7">
        <v>0</v>
      </c>
      <c r="BK168" s="7">
        <v>0</v>
      </c>
      <c r="BL168" s="59">
        <v>0</v>
      </c>
      <c r="BM168" s="133">
        <v>2.7</v>
      </c>
      <c r="BN168" s="134">
        <v>0</v>
      </c>
      <c r="BO168" s="131">
        <v>2.7</v>
      </c>
      <c r="BP168" s="131">
        <v>0</v>
      </c>
      <c r="BQ168" s="7">
        <v>1095597</v>
      </c>
      <c r="BR168" s="7">
        <v>0</v>
      </c>
      <c r="BS168" s="7">
        <v>1095597</v>
      </c>
      <c r="BT168" s="117">
        <v>0</v>
      </c>
      <c r="BU168" s="117">
        <v>0</v>
      </c>
      <c r="BV168" s="117">
        <v>0</v>
      </c>
      <c r="BW168" s="117">
        <v>0</v>
      </c>
      <c r="BX168" s="117">
        <v>0</v>
      </c>
      <c r="BY168" s="117">
        <v>0</v>
      </c>
      <c r="BZ168" s="117">
        <v>0</v>
      </c>
      <c r="CA168" s="117">
        <v>0</v>
      </c>
      <c r="CB168" s="117">
        <v>0</v>
      </c>
      <c r="CC168" s="117">
        <v>0</v>
      </c>
      <c r="CD168" s="117">
        <f>0</f>
        <v>0</v>
      </c>
      <c r="CE168" s="117">
        <f>0</f>
        <v>0</v>
      </c>
      <c r="CF168" s="118">
        <f>0</f>
        <v>0</v>
      </c>
      <c r="CG168" s="151">
        <v>2.7</v>
      </c>
      <c r="CH168" s="135">
        <v>0</v>
      </c>
      <c r="CI168" s="11">
        <v>1117758</v>
      </c>
      <c r="CJ168" s="11">
        <v>0</v>
      </c>
      <c r="CK168" s="11">
        <v>1117758</v>
      </c>
      <c r="CL168" s="11">
        <v>0</v>
      </c>
      <c r="CM168" s="124">
        <v>0</v>
      </c>
      <c r="CN168" s="11">
        <v>0</v>
      </c>
      <c r="CO168" s="11">
        <v>0</v>
      </c>
      <c r="CP168" s="11">
        <v>0</v>
      </c>
      <c r="CQ168" s="11">
        <v>0</v>
      </c>
      <c r="CR168" s="11">
        <v>0</v>
      </c>
      <c r="CS168" s="11">
        <v>0</v>
      </c>
      <c r="CT168" s="11">
        <v>0</v>
      </c>
      <c r="CU168" s="11">
        <v>0</v>
      </c>
      <c r="CV168" s="11">
        <f>0</f>
        <v>0</v>
      </c>
      <c r="CW168" s="11">
        <f>0</f>
        <v>0</v>
      </c>
      <c r="CX168" s="59">
        <f>0</f>
        <v>0</v>
      </c>
      <c r="CY168" s="230">
        <v>2.7</v>
      </c>
      <c r="CZ168" s="124">
        <v>0</v>
      </c>
      <c r="DA168" s="136">
        <v>2.7</v>
      </c>
      <c r="DB168" s="136">
        <v>0</v>
      </c>
      <c r="DC168" s="136">
        <v>2.7</v>
      </c>
      <c r="DD168" s="136">
        <v>0</v>
      </c>
      <c r="DE168" s="124">
        <v>1140114</v>
      </c>
      <c r="DF168" s="124">
        <v>0</v>
      </c>
      <c r="DG168" s="124">
        <v>1140114</v>
      </c>
      <c r="DH168" s="124">
        <v>0</v>
      </c>
      <c r="DI168" s="124">
        <v>0</v>
      </c>
      <c r="DJ168" s="124">
        <v>0</v>
      </c>
      <c r="DK168" s="124">
        <v>0</v>
      </c>
      <c r="DL168" s="124">
        <v>0</v>
      </c>
      <c r="DM168" s="124">
        <v>0</v>
      </c>
      <c r="DN168" s="124">
        <v>0</v>
      </c>
      <c r="DO168" s="124">
        <v>0</v>
      </c>
      <c r="DP168" s="124">
        <v>0</v>
      </c>
      <c r="DQ168" s="219">
        <v>0</v>
      </c>
      <c r="DR168" s="124">
        <f>0</f>
        <v>0</v>
      </c>
      <c r="DS168" s="124">
        <f>0</f>
        <v>0</v>
      </c>
      <c r="DT168" s="137">
        <f>0</f>
        <v>0</v>
      </c>
    </row>
    <row r="169" spans="1:124" ht="70.5" customHeight="1" x14ac:dyDescent="0.25">
      <c r="A169" s="8" t="s">
        <v>179</v>
      </c>
      <c r="B169" s="12" t="s">
        <v>180</v>
      </c>
      <c r="C169" s="4" t="s">
        <v>134</v>
      </c>
      <c r="D169" s="4" t="s">
        <v>527</v>
      </c>
      <c r="E169" s="12"/>
      <c r="F169" s="9">
        <v>3005927</v>
      </c>
      <c r="G169" s="9" t="s">
        <v>288</v>
      </c>
      <c r="H169" s="10" t="s">
        <v>81</v>
      </c>
      <c r="I169" s="47" t="s">
        <v>56</v>
      </c>
      <c r="J169" s="54">
        <v>1.6</v>
      </c>
      <c r="K169" s="11">
        <v>0</v>
      </c>
      <c r="L169" s="6">
        <v>1.6</v>
      </c>
      <c r="M169" s="6">
        <v>0</v>
      </c>
      <c r="N169" s="6">
        <v>280000</v>
      </c>
      <c r="O169" s="6">
        <v>0</v>
      </c>
      <c r="P169" s="6">
        <v>280000</v>
      </c>
      <c r="Q169" s="6">
        <v>0</v>
      </c>
      <c r="R169" s="6">
        <v>0</v>
      </c>
      <c r="S169" s="6">
        <v>0</v>
      </c>
      <c r="T169" s="11">
        <v>0</v>
      </c>
      <c r="U169" s="11">
        <v>0</v>
      </c>
      <c r="V169" s="11">
        <v>0</v>
      </c>
      <c r="W169" s="11">
        <v>0</v>
      </c>
      <c r="X169" s="11">
        <v>0</v>
      </c>
      <c r="Y169" s="11">
        <v>0</v>
      </c>
      <c r="Z169" s="59">
        <v>0</v>
      </c>
      <c r="AA169" s="84">
        <v>1.6</v>
      </c>
      <c r="AB169" s="6">
        <v>0</v>
      </c>
      <c r="AC169" s="6">
        <v>338000</v>
      </c>
      <c r="AD169" s="6">
        <v>0</v>
      </c>
      <c r="AE169" s="7">
        <v>338000</v>
      </c>
      <c r="AF169" s="7" t="s">
        <v>233</v>
      </c>
      <c r="AG169" s="7">
        <v>0</v>
      </c>
      <c r="AH169" s="6">
        <v>0</v>
      </c>
      <c r="AI169" s="11" t="s">
        <v>233</v>
      </c>
      <c r="AJ169" s="11">
        <v>0</v>
      </c>
      <c r="AK169" s="11">
        <v>0</v>
      </c>
      <c r="AL169" s="11">
        <v>0</v>
      </c>
      <c r="AM169" s="11">
        <v>0</v>
      </c>
      <c r="AN169" s="11">
        <v>0</v>
      </c>
      <c r="AO169" s="11">
        <v>0</v>
      </c>
      <c r="AP169" s="11">
        <v>0</v>
      </c>
      <c r="AQ169" s="11">
        <v>0</v>
      </c>
      <c r="AR169" s="11">
        <v>0</v>
      </c>
      <c r="AS169" s="11">
        <v>0</v>
      </c>
      <c r="AT169" s="11">
        <v>0</v>
      </c>
      <c r="AU169" s="59">
        <v>0</v>
      </c>
      <c r="AV169" s="85">
        <v>1.6</v>
      </c>
      <c r="AW169" s="11">
        <v>0</v>
      </c>
      <c r="AX169" s="131">
        <v>1.6</v>
      </c>
      <c r="AY169" s="132">
        <v>0</v>
      </c>
      <c r="AZ169" s="7">
        <v>403315</v>
      </c>
      <c r="BA169" s="7">
        <v>0</v>
      </c>
      <c r="BB169" s="7">
        <v>0</v>
      </c>
      <c r="BC169" s="7">
        <v>0</v>
      </c>
      <c r="BD169" s="11">
        <v>0</v>
      </c>
      <c r="BE169" s="33">
        <v>0</v>
      </c>
      <c r="BF169" s="33">
        <v>0</v>
      </c>
      <c r="BG169" s="33">
        <v>0</v>
      </c>
      <c r="BH169" s="33">
        <v>0</v>
      </c>
      <c r="BI169" s="7">
        <v>0</v>
      </c>
      <c r="BJ169" s="7">
        <v>0</v>
      </c>
      <c r="BK169" s="7">
        <v>0</v>
      </c>
      <c r="BL169" s="59">
        <v>0</v>
      </c>
      <c r="BM169" s="133">
        <v>1.6</v>
      </c>
      <c r="BN169" s="134">
        <v>0</v>
      </c>
      <c r="BO169" s="131">
        <v>1.6</v>
      </c>
      <c r="BP169" s="131">
        <v>0</v>
      </c>
      <c r="BQ169" s="7">
        <v>480000</v>
      </c>
      <c r="BR169" s="7">
        <v>0</v>
      </c>
      <c r="BS169" s="7">
        <v>480000</v>
      </c>
      <c r="BT169" s="117">
        <v>0</v>
      </c>
      <c r="BU169" s="117">
        <v>0</v>
      </c>
      <c r="BV169" s="117">
        <v>0</v>
      </c>
      <c r="BW169" s="117">
        <v>0</v>
      </c>
      <c r="BX169" s="117">
        <v>0</v>
      </c>
      <c r="BY169" s="117">
        <v>0</v>
      </c>
      <c r="BZ169" s="117">
        <v>0</v>
      </c>
      <c r="CA169" s="117">
        <v>0</v>
      </c>
      <c r="CB169" s="117">
        <v>0</v>
      </c>
      <c r="CC169" s="117">
        <v>0</v>
      </c>
      <c r="CD169" s="117">
        <f>0</f>
        <v>0</v>
      </c>
      <c r="CE169" s="117">
        <f>0</f>
        <v>0</v>
      </c>
      <c r="CF169" s="118">
        <f>0</f>
        <v>0</v>
      </c>
      <c r="CG169" s="151">
        <v>1.6</v>
      </c>
      <c r="CH169" s="135">
        <v>0</v>
      </c>
      <c r="CI169" s="11">
        <v>420462</v>
      </c>
      <c r="CJ169" s="11">
        <v>0</v>
      </c>
      <c r="CK169" s="11">
        <v>420462</v>
      </c>
      <c r="CL169" s="11">
        <v>0</v>
      </c>
      <c r="CM169" s="124">
        <v>0</v>
      </c>
      <c r="CN169" s="11">
        <v>0</v>
      </c>
      <c r="CO169" s="11">
        <v>0</v>
      </c>
      <c r="CP169" s="11">
        <v>0</v>
      </c>
      <c r="CQ169" s="11">
        <v>0</v>
      </c>
      <c r="CR169" s="11">
        <v>0</v>
      </c>
      <c r="CS169" s="11">
        <v>0</v>
      </c>
      <c r="CT169" s="11">
        <v>0</v>
      </c>
      <c r="CU169" s="11">
        <v>0</v>
      </c>
      <c r="CV169" s="11">
        <f>0</f>
        <v>0</v>
      </c>
      <c r="CW169" s="11">
        <f>0</f>
        <v>0</v>
      </c>
      <c r="CX169" s="59">
        <f>0</f>
        <v>0</v>
      </c>
      <c r="CY169" s="230">
        <v>1.6</v>
      </c>
      <c r="CZ169" s="124">
        <v>0</v>
      </c>
      <c r="DA169" s="136">
        <v>1.6</v>
      </c>
      <c r="DB169" s="136">
        <v>0</v>
      </c>
      <c r="DC169" s="136">
        <v>1.6</v>
      </c>
      <c r="DD169" s="136">
        <v>0</v>
      </c>
      <c r="DE169" s="124">
        <v>423296</v>
      </c>
      <c r="DF169" s="124">
        <v>0</v>
      </c>
      <c r="DG169" s="124">
        <v>423296</v>
      </c>
      <c r="DH169" s="124">
        <v>0</v>
      </c>
      <c r="DI169" s="124">
        <v>0</v>
      </c>
      <c r="DJ169" s="124">
        <v>0</v>
      </c>
      <c r="DK169" s="124">
        <v>0</v>
      </c>
      <c r="DL169" s="124">
        <v>0</v>
      </c>
      <c r="DM169" s="124">
        <v>0</v>
      </c>
      <c r="DN169" s="124">
        <v>0</v>
      </c>
      <c r="DO169" s="124">
        <v>0</v>
      </c>
      <c r="DP169" s="124">
        <v>0</v>
      </c>
      <c r="DQ169" s="219">
        <v>0</v>
      </c>
      <c r="DR169" s="124">
        <f>0</f>
        <v>0</v>
      </c>
      <c r="DS169" s="124">
        <f>0</f>
        <v>0</v>
      </c>
      <c r="DT169" s="137">
        <f>0</f>
        <v>0</v>
      </c>
    </row>
    <row r="170" spans="1:124" ht="70.5" customHeight="1" x14ac:dyDescent="0.25">
      <c r="A170" s="8" t="s">
        <v>181</v>
      </c>
      <c r="B170" s="12" t="s">
        <v>182</v>
      </c>
      <c r="C170" s="4" t="s">
        <v>134</v>
      </c>
      <c r="D170" s="4" t="s">
        <v>528</v>
      </c>
      <c r="E170" s="12"/>
      <c r="F170" s="9">
        <v>3977219</v>
      </c>
      <c r="G170" s="9" t="s">
        <v>313</v>
      </c>
      <c r="H170" s="10" t="s">
        <v>81</v>
      </c>
      <c r="I170" s="47" t="s">
        <v>56</v>
      </c>
      <c r="J170" s="54">
        <v>1.1000000000000001</v>
      </c>
      <c r="K170" s="11">
        <v>0</v>
      </c>
      <c r="L170" s="6">
        <v>1.1000000000000001</v>
      </c>
      <c r="M170" s="6">
        <v>0</v>
      </c>
      <c r="N170" s="6">
        <v>232000</v>
      </c>
      <c r="O170" s="6">
        <v>0</v>
      </c>
      <c r="P170" s="6">
        <v>232000</v>
      </c>
      <c r="Q170" s="6">
        <v>0</v>
      </c>
      <c r="R170" s="6">
        <v>0</v>
      </c>
      <c r="S170" s="6">
        <v>0</v>
      </c>
      <c r="T170" s="11">
        <v>0</v>
      </c>
      <c r="U170" s="11">
        <v>0</v>
      </c>
      <c r="V170" s="11">
        <v>0</v>
      </c>
      <c r="W170" s="11">
        <v>0</v>
      </c>
      <c r="X170" s="11">
        <v>0</v>
      </c>
      <c r="Y170" s="11">
        <v>0</v>
      </c>
      <c r="Z170" s="59">
        <v>0</v>
      </c>
      <c r="AA170" s="84">
        <v>2</v>
      </c>
      <c r="AB170" s="6">
        <v>0</v>
      </c>
      <c r="AC170" s="6">
        <v>313000</v>
      </c>
      <c r="AD170" s="6">
        <v>0</v>
      </c>
      <c r="AE170" s="7">
        <v>313000</v>
      </c>
      <c r="AF170" s="7" t="s">
        <v>233</v>
      </c>
      <c r="AG170" s="7">
        <v>0</v>
      </c>
      <c r="AH170" s="6">
        <v>0</v>
      </c>
      <c r="AI170" s="11" t="s">
        <v>233</v>
      </c>
      <c r="AJ170" s="11">
        <v>0</v>
      </c>
      <c r="AK170" s="11">
        <v>0</v>
      </c>
      <c r="AL170" s="11">
        <v>0</v>
      </c>
      <c r="AM170" s="11">
        <v>0</v>
      </c>
      <c r="AN170" s="11">
        <v>0</v>
      </c>
      <c r="AO170" s="11">
        <v>0</v>
      </c>
      <c r="AP170" s="11">
        <v>0</v>
      </c>
      <c r="AQ170" s="11">
        <v>0</v>
      </c>
      <c r="AR170" s="11">
        <v>0</v>
      </c>
      <c r="AS170" s="11">
        <v>0</v>
      </c>
      <c r="AT170" s="11">
        <v>0</v>
      </c>
      <c r="AU170" s="59">
        <v>0</v>
      </c>
      <c r="AV170" s="85">
        <v>2</v>
      </c>
      <c r="AW170" s="11">
        <v>0</v>
      </c>
      <c r="AX170" s="131">
        <v>2</v>
      </c>
      <c r="AY170" s="132">
        <v>0</v>
      </c>
      <c r="AZ170" s="7">
        <v>357230</v>
      </c>
      <c r="BA170" s="7">
        <v>0</v>
      </c>
      <c r="BB170" s="7">
        <v>0</v>
      </c>
      <c r="BC170" s="7">
        <v>0</v>
      </c>
      <c r="BD170" s="11">
        <v>0</v>
      </c>
      <c r="BE170" s="33">
        <v>0</v>
      </c>
      <c r="BF170" s="33">
        <v>0</v>
      </c>
      <c r="BG170" s="7">
        <v>0</v>
      </c>
      <c r="BH170" s="33">
        <v>0</v>
      </c>
      <c r="BI170" s="7">
        <v>0</v>
      </c>
      <c r="BJ170" s="7">
        <v>0</v>
      </c>
      <c r="BK170" s="7">
        <v>0</v>
      </c>
      <c r="BL170" s="59">
        <v>0</v>
      </c>
      <c r="BM170" s="133">
        <v>2</v>
      </c>
      <c r="BN170" s="134">
        <v>0</v>
      </c>
      <c r="BO170" s="131">
        <v>2</v>
      </c>
      <c r="BP170" s="131">
        <v>0</v>
      </c>
      <c r="BQ170" s="7">
        <v>350000</v>
      </c>
      <c r="BR170" s="7">
        <v>0</v>
      </c>
      <c r="BS170" s="7">
        <v>350000</v>
      </c>
      <c r="BT170" s="117">
        <v>0</v>
      </c>
      <c r="BU170" s="117">
        <v>0</v>
      </c>
      <c r="BV170" s="117">
        <v>0</v>
      </c>
      <c r="BW170" s="117">
        <v>0</v>
      </c>
      <c r="BX170" s="117">
        <v>0</v>
      </c>
      <c r="BY170" s="117">
        <v>0</v>
      </c>
      <c r="BZ170" s="117">
        <v>0</v>
      </c>
      <c r="CA170" s="117">
        <v>0</v>
      </c>
      <c r="CB170" s="117">
        <v>0</v>
      </c>
      <c r="CC170" s="117">
        <v>0</v>
      </c>
      <c r="CD170" s="117">
        <f>0</f>
        <v>0</v>
      </c>
      <c r="CE170" s="117">
        <f>0</f>
        <v>0</v>
      </c>
      <c r="CF170" s="118">
        <f>0</f>
        <v>0</v>
      </c>
      <c r="CG170" s="151">
        <v>2</v>
      </c>
      <c r="CH170" s="135">
        <v>0</v>
      </c>
      <c r="CI170" s="11">
        <v>358176</v>
      </c>
      <c r="CJ170" s="11">
        <v>0</v>
      </c>
      <c r="CK170" s="11">
        <v>358176</v>
      </c>
      <c r="CL170" s="11">
        <v>0</v>
      </c>
      <c r="CM170" s="124">
        <v>0</v>
      </c>
      <c r="CN170" s="11">
        <v>0</v>
      </c>
      <c r="CO170" s="11">
        <v>0</v>
      </c>
      <c r="CP170" s="11">
        <v>0</v>
      </c>
      <c r="CQ170" s="11">
        <v>0</v>
      </c>
      <c r="CR170" s="11">
        <v>0</v>
      </c>
      <c r="CS170" s="11">
        <v>0</v>
      </c>
      <c r="CT170" s="11">
        <v>0</v>
      </c>
      <c r="CU170" s="11">
        <v>0</v>
      </c>
      <c r="CV170" s="11">
        <f>0</f>
        <v>0</v>
      </c>
      <c r="CW170" s="11">
        <f>0</f>
        <v>0</v>
      </c>
      <c r="CX170" s="59">
        <f>0</f>
        <v>0</v>
      </c>
      <c r="CY170" s="230">
        <v>2</v>
      </c>
      <c r="CZ170" s="124">
        <v>0</v>
      </c>
      <c r="DA170" s="136">
        <v>2</v>
      </c>
      <c r="DB170" s="136">
        <v>0</v>
      </c>
      <c r="DC170" s="136">
        <v>2</v>
      </c>
      <c r="DD170" s="136">
        <v>0</v>
      </c>
      <c r="DE170" s="124">
        <v>365340</v>
      </c>
      <c r="DF170" s="124">
        <v>0</v>
      </c>
      <c r="DG170" s="124">
        <v>365340</v>
      </c>
      <c r="DH170" s="124">
        <v>0</v>
      </c>
      <c r="DI170" s="124">
        <v>0</v>
      </c>
      <c r="DJ170" s="124">
        <v>0</v>
      </c>
      <c r="DK170" s="124">
        <v>0</v>
      </c>
      <c r="DL170" s="124">
        <v>0</v>
      </c>
      <c r="DM170" s="124">
        <v>0</v>
      </c>
      <c r="DN170" s="124">
        <v>0</v>
      </c>
      <c r="DO170" s="124">
        <v>0</v>
      </c>
      <c r="DP170" s="124">
        <v>0</v>
      </c>
      <c r="DQ170" s="219">
        <v>0</v>
      </c>
      <c r="DR170" s="124">
        <f>0</f>
        <v>0</v>
      </c>
      <c r="DS170" s="124">
        <f>0</f>
        <v>0</v>
      </c>
      <c r="DT170" s="137">
        <f>0</f>
        <v>0</v>
      </c>
    </row>
    <row r="171" spans="1:124" ht="70.5" customHeight="1" x14ac:dyDescent="0.25">
      <c r="A171" s="8" t="s">
        <v>183</v>
      </c>
      <c r="B171" s="12" t="s">
        <v>184</v>
      </c>
      <c r="C171" s="4" t="s">
        <v>134</v>
      </c>
      <c r="D171" s="178" t="s">
        <v>578</v>
      </c>
      <c r="E171" s="12"/>
      <c r="F171" s="9">
        <v>7923702</v>
      </c>
      <c r="G171" s="9" t="s">
        <v>242</v>
      </c>
      <c r="H171" s="10" t="s">
        <v>81</v>
      </c>
      <c r="I171" s="47" t="s">
        <v>56</v>
      </c>
      <c r="J171" s="54">
        <v>0.45</v>
      </c>
      <c r="K171" s="11">
        <v>0</v>
      </c>
      <c r="L171" s="6">
        <v>0.45</v>
      </c>
      <c r="M171" s="6">
        <v>0</v>
      </c>
      <c r="N171" s="6">
        <v>116000</v>
      </c>
      <c r="O171" s="6">
        <v>0</v>
      </c>
      <c r="P171" s="6">
        <v>116000</v>
      </c>
      <c r="Q171" s="6">
        <v>0</v>
      </c>
      <c r="R171" s="6">
        <v>0</v>
      </c>
      <c r="S171" s="6">
        <v>0</v>
      </c>
      <c r="T171" s="11">
        <v>0</v>
      </c>
      <c r="U171" s="11">
        <v>0</v>
      </c>
      <c r="V171" s="11">
        <v>0</v>
      </c>
      <c r="W171" s="11">
        <v>0</v>
      </c>
      <c r="X171" s="11">
        <v>0</v>
      </c>
      <c r="Y171" s="11">
        <v>0</v>
      </c>
      <c r="Z171" s="59">
        <v>0</v>
      </c>
      <c r="AA171" s="84">
        <v>0.45</v>
      </c>
      <c r="AB171" s="6">
        <v>0</v>
      </c>
      <c r="AC171" s="6">
        <v>0</v>
      </c>
      <c r="AD171" s="6">
        <v>0</v>
      </c>
      <c r="AE171" s="7">
        <v>0</v>
      </c>
      <c r="AF171" s="7" t="s">
        <v>233</v>
      </c>
      <c r="AG171" s="7">
        <v>0</v>
      </c>
      <c r="AH171" s="6">
        <v>0</v>
      </c>
      <c r="AI171" s="11" t="s">
        <v>233</v>
      </c>
      <c r="AJ171" s="11">
        <v>0</v>
      </c>
      <c r="AK171" s="11">
        <v>0</v>
      </c>
      <c r="AL171" s="11">
        <v>0</v>
      </c>
      <c r="AM171" s="11">
        <v>0</v>
      </c>
      <c r="AN171" s="11">
        <v>0</v>
      </c>
      <c r="AO171" s="11">
        <v>0</v>
      </c>
      <c r="AP171" s="11">
        <v>0</v>
      </c>
      <c r="AQ171" s="11">
        <v>0</v>
      </c>
      <c r="AR171" s="11">
        <v>0</v>
      </c>
      <c r="AS171" s="11">
        <v>0</v>
      </c>
      <c r="AT171" s="11">
        <v>0</v>
      </c>
      <c r="AU171" s="59">
        <v>0</v>
      </c>
      <c r="AV171" s="85">
        <v>0.45</v>
      </c>
      <c r="AW171" s="11">
        <v>0</v>
      </c>
      <c r="AX171" s="138"/>
      <c r="AY171" s="146"/>
      <c r="AZ171" s="30"/>
      <c r="BA171" s="30"/>
      <c r="BB171" s="26"/>
      <c r="BC171" s="30"/>
      <c r="BD171" s="26"/>
      <c r="BE171" s="30"/>
      <c r="BF171" s="30"/>
      <c r="BG171" s="30"/>
      <c r="BH171" s="30"/>
      <c r="BI171" s="30"/>
      <c r="BJ171" s="30"/>
      <c r="BK171" s="30"/>
      <c r="BL171" s="57"/>
      <c r="BM171" s="140"/>
      <c r="BN171" s="141"/>
      <c r="BO171" s="141"/>
      <c r="BP171" s="141"/>
      <c r="BQ171" s="34"/>
      <c r="BR171" s="35"/>
      <c r="BS171" s="35"/>
      <c r="BT171" s="119"/>
      <c r="BU171" s="120"/>
      <c r="BV171" s="120"/>
      <c r="BW171" s="120"/>
      <c r="BX171" s="120"/>
      <c r="BY171" s="120"/>
      <c r="BZ171" s="120"/>
      <c r="CA171" s="120"/>
      <c r="CB171" s="120"/>
      <c r="CC171" s="120"/>
      <c r="CD171" s="120"/>
      <c r="CE171" s="120"/>
      <c r="CF171" s="121"/>
      <c r="CG171" s="214"/>
      <c r="CH171" s="142"/>
      <c r="CI171" s="142"/>
      <c r="CJ171" s="142"/>
      <c r="CK171" s="142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57"/>
      <c r="CY171" s="162"/>
      <c r="CZ171" s="126"/>
      <c r="DA171" s="126"/>
      <c r="DB171" s="126"/>
      <c r="DC171" s="126"/>
      <c r="DD171" s="126"/>
      <c r="DE171" s="126"/>
      <c r="DF171" s="126"/>
      <c r="DG171" s="126"/>
      <c r="DH171" s="126"/>
      <c r="DI171" s="126"/>
      <c r="DJ171" s="126"/>
      <c r="DK171" s="126"/>
      <c r="DL171" s="126"/>
      <c r="DM171" s="126"/>
      <c r="DN171" s="126"/>
      <c r="DO171" s="126"/>
      <c r="DP171" s="126"/>
      <c r="DQ171" s="166"/>
      <c r="DR171" s="235"/>
      <c r="DS171" s="235"/>
      <c r="DT171" s="236"/>
    </row>
    <row r="172" spans="1:124" ht="70.5" customHeight="1" x14ac:dyDescent="0.25">
      <c r="A172" s="8" t="s">
        <v>18</v>
      </c>
      <c r="B172" s="12" t="s">
        <v>185</v>
      </c>
      <c r="C172" s="4" t="s">
        <v>95</v>
      </c>
      <c r="D172" s="4" t="s">
        <v>529</v>
      </c>
      <c r="E172" s="12"/>
      <c r="F172" s="9">
        <v>2584331</v>
      </c>
      <c r="G172" s="9" t="s">
        <v>276</v>
      </c>
      <c r="H172" s="10" t="s">
        <v>71</v>
      </c>
      <c r="I172" s="47" t="s">
        <v>62</v>
      </c>
      <c r="J172" s="54">
        <v>3</v>
      </c>
      <c r="K172" s="11">
        <v>0</v>
      </c>
      <c r="L172" s="6">
        <v>3</v>
      </c>
      <c r="M172" s="6">
        <v>0</v>
      </c>
      <c r="N172" s="6">
        <v>1366000</v>
      </c>
      <c r="O172" s="6">
        <v>0</v>
      </c>
      <c r="P172" s="6">
        <v>1366000</v>
      </c>
      <c r="Q172" s="6">
        <v>91000</v>
      </c>
      <c r="R172" s="6">
        <v>0</v>
      </c>
      <c r="S172" s="6">
        <v>0</v>
      </c>
      <c r="T172" s="11">
        <v>0</v>
      </c>
      <c r="U172" s="11">
        <v>0</v>
      </c>
      <c r="V172" s="11">
        <v>0</v>
      </c>
      <c r="W172" s="11">
        <v>0</v>
      </c>
      <c r="X172" s="11">
        <v>0</v>
      </c>
      <c r="Y172" s="11">
        <v>0</v>
      </c>
      <c r="Z172" s="59">
        <v>0</v>
      </c>
      <c r="AA172" s="84">
        <v>3</v>
      </c>
      <c r="AB172" s="6">
        <v>0</v>
      </c>
      <c r="AC172" s="6">
        <v>1770375</v>
      </c>
      <c r="AD172" s="6">
        <v>0</v>
      </c>
      <c r="AE172" s="7">
        <v>1770375</v>
      </c>
      <c r="AF172" s="7">
        <v>64000</v>
      </c>
      <c r="AG172" s="7">
        <v>0</v>
      </c>
      <c r="AH172" s="6">
        <v>0</v>
      </c>
      <c r="AI172" s="11">
        <v>27000</v>
      </c>
      <c r="AJ172" s="11">
        <v>0</v>
      </c>
      <c r="AK172" s="11">
        <v>27000</v>
      </c>
      <c r="AL172" s="11">
        <v>0</v>
      </c>
      <c r="AM172" s="11">
        <v>0</v>
      </c>
      <c r="AN172" s="11">
        <v>0</v>
      </c>
      <c r="AO172" s="11">
        <v>0</v>
      </c>
      <c r="AP172" s="11">
        <v>0</v>
      </c>
      <c r="AQ172" s="11">
        <v>0</v>
      </c>
      <c r="AR172" s="11">
        <v>0</v>
      </c>
      <c r="AS172" s="11">
        <v>0</v>
      </c>
      <c r="AT172" s="11">
        <v>0</v>
      </c>
      <c r="AU172" s="59">
        <v>0</v>
      </c>
      <c r="AV172" s="85">
        <v>3</v>
      </c>
      <c r="AW172" s="11">
        <v>0</v>
      </c>
      <c r="AX172" s="131">
        <v>3</v>
      </c>
      <c r="AY172" s="132">
        <v>0</v>
      </c>
      <c r="AZ172" s="7">
        <v>1810188</v>
      </c>
      <c r="BA172" s="7">
        <v>0</v>
      </c>
      <c r="BB172" s="7">
        <v>0</v>
      </c>
      <c r="BC172" s="7">
        <v>174000</v>
      </c>
      <c r="BD172" s="11">
        <v>0</v>
      </c>
      <c r="BE172" s="33">
        <v>174000</v>
      </c>
      <c r="BF172" s="33">
        <v>0</v>
      </c>
      <c r="BG172" s="7">
        <v>0</v>
      </c>
      <c r="BH172" s="33">
        <v>0</v>
      </c>
      <c r="BI172" s="7">
        <v>0</v>
      </c>
      <c r="BJ172" s="7">
        <v>0</v>
      </c>
      <c r="BK172" s="7">
        <v>0</v>
      </c>
      <c r="BL172" s="59">
        <v>0</v>
      </c>
      <c r="BM172" s="133">
        <v>3</v>
      </c>
      <c r="BN172" s="134">
        <v>0</v>
      </c>
      <c r="BO172" s="131">
        <v>1</v>
      </c>
      <c r="BP172" s="131">
        <v>0</v>
      </c>
      <c r="BQ172" s="7">
        <v>700337</v>
      </c>
      <c r="BR172" s="7">
        <v>0</v>
      </c>
      <c r="BS172" s="7">
        <v>700337</v>
      </c>
      <c r="BT172" s="117">
        <v>283000</v>
      </c>
      <c r="BU172" s="117">
        <v>188667</v>
      </c>
      <c r="BV172" s="117">
        <v>94333</v>
      </c>
      <c r="BW172" s="117">
        <v>0</v>
      </c>
      <c r="BX172" s="117">
        <v>0</v>
      </c>
      <c r="BY172" s="117">
        <v>0</v>
      </c>
      <c r="BZ172" s="117">
        <v>0</v>
      </c>
      <c r="CA172" s="117">
        <v>0</v>
      </c>
      <c r="CB172" s="117">
        <v>0</v>
      </c>
      <c r="CC172" s="117">
        <v>0</v>
      </c>
      <c r="CD172" s="117">
        <f>0</f>
        <v>0</v>
      </c>
      <c r="CE172" s="117">
        <f>0</f>
        <v>0</v>
      </c>
      <c r="CF172" s="118">
        <f>0</f>
        <v>0</v>
      </c>
      <c r="CG172" s="151">
        <v>1</v>
      </c>
      <c r="CH172" s="135">
        <v>0</v>
      </c>
      <c r="CI172" s="11">
        <v>684450</v>
      </c>
      <c r="CJ172" s="11">
        <v>334870</v>
      </c>
      <c r="CK172" s="11">
        <v>349580</v>
      </c>
      <c r="CL172" s="11">
        <v>109000</v>
      </c>
      <c r="CM172" s="11">
        <v>75000</v>
      </c>
      <c r="CN172" s="11">
        <v>34000</v>
      </c>
      <c r="CO172" s="11">
        <v>0</v>
      </c>
      <c r="CP172" s="11">
        <v>0</v>
      </c>
      <c r="CQ172" s="11">
        <v>0</v>
      </c>
      <c r="CR172" s="11">
        <v>0</v>
      </c>
      <c r="CS172" s="11">
        <v>0</v>
      </c>
      <c r="CT172" s="11">
        <v>0</v>
      </c>
      <c r="CU172" s="11">
        <v>0</v>
      </c>
      <c r="CV172" s="11">
        <f>0</f>
        <v>0</v>
      </c>
      <c r="CW172" s="11">
        <f>0</f>
        <v>0</v>
      </c>
      <c r="CX172" s="59">
        <f>0</f>
        <v>0</v>
      </c>
      <c r="CY172" s="160"/>
      <c r="CZ172" s="125"/>
      <c r="DA172" s="125"/>
      <c r="DB172" s="125"/>
      <c r="DC172" s="125"/>
      <c r="DD172" s="125"/>
      <c r="DE172" s="125"/>
      <c r="DF172" s="125"/>
      <c r="DG172" s="125"/>
      <c r="DH172" s="125"/>
      <c r="DI172" s="125"/>
      <c r="DJ172" s="125"/>
      <c r="DK172" s="125"/>
      <c r="DL172" s="125"/>
      <c r="DM172" s="125"/>
      <c r="DN172" s="125"/>
      <c r="DO172" s="125"/>
      <c r="DP172" s="125"/>
      <c r="DQ172" s="165"/>
      <c r="DR172" s="235"/>
      <c r="DS172" s="235"/>
      <c r="DT172" s="236"/>
    </row>
    <row r="173" spans="1:124" ht="70.5" customHeight="1" x14ac:dyDescent="0.25">
      <c r="A173" s="8" t="s">
        <v>186</v>
      </c>
      <c r="B173" s="9">
        <v>26520699</v>
      </c>
      <c r="C173" s="4" t="s">
        <v>95</v>
      </c>
      <c r="D173" s="4" t="s">
        <v>490</v>
      </c>
      <c r="E173" s="9"/>
      <c r="F173" s="9">
        <v>6940940</v>
      </c>
      <c r="G173" s="9" t="s">
        <v>367</v>
      </c>
      <c r="H173" s="10" t="s">
        <v>48</v>
      </c>
      <c r="I173" s="47" t="s">
        <v>43</v>
      </c>
      <c r="J173" s="54">
        <v>9.4499999999999993</v>
      </c>
      <c r="K173" s="11">
        <v>20</v>
      </c>
      <c r="L173" s="6">
        <v>9.4499999999999993</v>
      </c>
      <c r="M173" s="6">
        <v>20</v>
      </c>
      <c r="N173" s="6">
        <v>3332000</v>
      </c>
      <c r="O173" s="6">
        <v>0</v>
      </c>
      <c r="P173" s="6">
        <v>3332000</v>
      </c>
      <c r="Q173" s="6">
        <v>76000</v>
      </c>
      <c r="R173" s="6">
        <v>0</v>
      </c>
      <c r="S173" s="6">
        <v>0</v>
      </c>
      <c r="T173" s="11">
        <v>0</v>
      </c>
      <c r="U173" s="11">
        <v>0</v>
      </c>
      <c r="V173" s="11">
        <v>0</v>
      </c>
      <c r="W173" s="11">
        <v>0</v>
      </c>
      <c r="X173" s="11">
        <v>0</v>
      </c>
      <c r="Y173" s="11">
        <v>0</v>
      </c>
      <c r="Z173" s="59">
        <v>0</v>
      </c>
      <c r="AA173" s="84">
        <v>9.4499999999999993</v>
      </c>
      <c r="AB173" s="6">
        <v>20</v>
      </c>
      <c r="AC173" s="6">
        <v>3838467</v>
      </c>
      <c r="AD173" s="6">
        <v>0</v>
      </c>
      <c r="AE173" s="7">
        <v>3838467</v>
      </c>
      <c r="AF173" s="7">
        <v>202000</v>
      </c>
      <c r="AG173" s="7">
        <v>0</v>
      </c>
      <c r="AH173" s="6">
        <v>0</v>
      </c>
      <c r="AI173" s="11">
        <v>85000</v>
      </c>
      <c r="AJ173" s="11">
        <v>0</v>
      </c>
      <c r="AK173" s="11">
        <v>85000</v>
      </c>
      <c r="AL173" s="11">
        <v>0</v>
      </c>
      <c r="AM173" s="11">
        <v>0</v>
      </c>
      <c r="AN173" s="11">
        <v>0</v>
      </c>
      <c r="AO173" s="11">
        <v>0</v>
      </c>
      <c r="AP173" s="11">
        <v>0</v>
      </c>
      <c r="AQ173" s="11">
        <v>0</v>
      </c>
      <c r="AR173" s="11">
        <v>0</v>
      </c>
      <c r="AS173" s="11">
        <v>0</v>
      </c>
      <c r="AT173" s="11">
        <v>0</v>
      </c>
      <c r="AU173" s="59">
        <v>0</v>
      </c>
      <c r="AV173" s="85">
        <v>9.4499999999999993</v>
      </c>
      <c r="AW173" s="11">
        <v>20</v>
      </c>
      <c r="AX173" s="131">
        <v>9.4499999999999993</v>
      </c>
      <c r="AY173" s="132">
        <v>20</v>
      </c>
      <c r="AZ173" s="7">
        <v>3724356</v>
      </c>
      <c r="BA173" s="7">
        <v>0</v>
      </c>
      <c r="BB173" s="7">
        <v>0</v>
      </c>
      <c r="BC173" s="7">
        <v>490000</v>
      </c>
      <c r="BD173" s="11">
        <v>0</v>
      </c>
      <c r="BE173" s="33">
        <v>490000</v>
      </c>
      <c r="BF173" s="33">
        <v>0</v>
      </c>
      <c r="BG173" s="33">
        <v>0</v>
      </c>
      <c r="BH173" s="33">
        <v>0</v>
      </c>
      <c r="BI173" s="7">
        <v>0</v>
      </c>
      <c r="BJ173" s="7">
        <v>0</v>
      </c>
      <c r="BK173" s="7">
        <v>0</v>
      </c>
      <c r="BL173" s="59">
        <v>0</v>
      </c>
      <c r="BM173" s="133">
        <v>9.4499999999999993</v>
      </c>
      <c r="BN173" s="134">
        <v>20</v>
      </c>
      <c r="BO173" s="131">
        <v>9.4499999999999993</v>
      </c>
      <c r="BP173" s="131">
        <v>20</v>
      </c>
      <c r="BQ173" s="7">
        <v>4188000</v>
      </c>
      <c r="BR173" s="7">
        <v>0</v>
      </c>
      <c r="BS173" s="7">
        <v>4188000</v>
      </c>
      <c r="BT173" s="117">
        <v>205000</v>
      </c>
      <c r="BU173" s="117">
        <v>0</v>
      </c>
      <c r="BV173" s="117">
        <v>0</v>
      </c>
      <c r="BW173" s="117">
        <v>0</v>
      </c>
      <c r="BX173" s="117">
        <v>0</v>
      </c>
      <c r="BY173" s="117">
        <v>0</v>
      </c>
      <c r="BZ173" s="117">
        <v>0</v>
      </c>
      <c r="CA173" s="117">
        <v>0</v>
      </c>
      <c r="CB173" s="117">
        <v>0</v>
      </c>
      <c r="CC173" s="117">
        <v>0</v>
      </c>
      <c r="CD173" s="117">
        <f>0</f>
        <v>0</v>
      </c>
      <c r="CE173" s="117">
        <f>0</f>
        <v>0</v>
      </c>
      <c r="CF173" s="118">
        <f>0</f>
        <v>0</v>
      </c>
      <c r="CG173" s="151">
        <v>9.4499999999999993</v>
      </c>
      <c r="CH173" s="135">
        <v>20</v>
      </c>
      <c r="CI173" s="11">
        <v>3474800</v>
      </c>
      <c r="CJ173" s="11">
        <v>0</v>
      </c>
      <c r="CK173" s="11">
        <v>3474800</v>
      </c>
      <c r="CL173" s="11">
        <v>474000</v>
      </c>
      <c r="CM173" s="124">
        <v>0</v>
      </c>
      <c r="CN173" s="11">
        <v>474000</v>
      </c>
      <c r="CO173" s="11">
        <v>0</v>
      </c>
      <c r="CP173" s="11">
        <v>0</v>
      </c>
      <c r="CQ173" s="11">
        <v>0</v>
      </c>
      <c r="CR173" s="11">
        <v>0</v>
      </c>
      <c r="CS173" s="11">
        <v>0</v>
      </c>
      <c r="CT173" s="11">
        <v>0</v>
      </c>
      <c r="CU173" s="11">
        <v>0</v>
      </c>
      <c r="CV173" s="11">
        <f>0</f>
        <v>0</v>
      </c>
      <c r="CW173" s="11">
        <f>0</f>
        <v>0</v>
      </c>
      <c r="CX173" s="59">
        <f>0</f>
        <v>0</v>
      </c>
      <c r="CY173" s="230">
        <v>11.25</v>
      </c>
      <c r="CZ173" s="124">
        <v>20</v>
      </c>
      <c r="DA173" s="136">
        <v>11.25</v>
      </c>
      <c r="DB173" s="136">
        <v>20</v>
      </c>
      <c r="DC173" s="136">
        <v>11.25</v>
      </c>
      <c r="DD173" s="136">
        <v>20</v>
      </c>
      <c r="DE173" s="124">
        <v>3740949</v>
      </c>
      <c r="DF173" s="124">
        <v>0</v>
      </c>
      <c r="DG173" s="124">
        <v>3740949</v>
      </c>
      <c r="DH173" s="124">
        <v>500000</v>
      </c>
      <c r="DI173" s="124">
        <v>0</v>
      </c>
      <c r="DJ173" s="124">
        <v>500000</v>
      </c>
      <c r="DK173" s="124">
        <v>0</v>
      </c>
      <c r="DL173" s="124">
        <v>0</v>
      </c>
      <c r="DM173" s="124">
        <v>0</v>
      </c>
      <c r="DN173" s="124">
        <v>0</v>
      </c>
      <c r="DO173" s="124">
        <v>0</v>
      </c>
      <c r="DP173" s="124">
        <v>0</v>
      </c>
      <c r="DQ173" s="219">
        <v>0</v>
      </c>
      <c r="DR173" s="124">
        <f>0</f>
        <v>0</v>
      </c>
      <c r="DS173" s="124">
        <f>0</f>
        <v>0</v>
      </c>
      <c r="DT173" s="137">
        <f>0</f>
        <v>0</v>
      </c>
    </row>
    <row r="174" spans="1:124" ht="70.5" customHeight="1" x14ac:dyDescent="0.25">
      <c r="A174" s="8" t="s">
        <v>186</v>
      </c>
      <c r="B174" s="9">
        <v>26520699</v>
      </c>
      <c r="C174" s="4" t="s">
        <v>95</v>
      </c>
      <c r="D174" s="4" t="s">
        <v>490</v>
      </c>
      <c r="E174" s="9"/>
      <c r="F174" s="9">
        <v>3146268</v>
      </c>
      <c r="G174" s="9" t="s">
        <v>292</v>
      </c>
      <c r="H174" s="10" t="s">
        <v>119</v>
      </c>
      <c r="I174" s="47" t="s">
        <v>43</v>
      </c>
      <c r="J174" s="54">
        <v>6.5</v>
      </c>
      <c r="K174" s="11">
        <v>17</v>
      </c>
      <c r="L174" s="6">
        <v>6.5</v>
      </c>
      <c r="M174" s="6">
        <v>17</v>
      </c>
      <c r="N174" s="6">
        <v>1691000</v>
      </c>
      <c r="O174" s="6">
        <v>0</v>
      </c>
      <c r="P174" s="6">
        <v>1691000</v>
      </c>
      <c r="Q174" s="6">
        <v>137000</v>
      </c>
      <c r="R174" s="6">
        <v>0</v>
      </c>
      <c r="S174" s="6">
        <v>0</v>
      </c>
      <c r="T174" s="11">
        <v>0</v>
      </c>
      <c r="U174" s="11">
        <v>0</v>
      </c>
      <c r="V174" s="11">
        <v>0</v>
      </c>
      <c r="W174" s="11">
        <v>0</v>
      </c>
      <c r="X174" s="11">
        <v>0</v>
      </c>
      <c r="Y174" s="11">
        <v>0</v>
      </c>
      <c r="Z174" s="59">
        <v>0</v>
      </c>
      <c r="AA174" s="84">
        <v>6.5</v>
      </c>
      <c r="AB174" s="6">
        <v>17</v>
      </c>
      <c r="AC174" s="6">
        <v>2201000</v>
      </c>
      <c r="AD174" s="6">
        <v>0</v>
      </c>
      <c r="AE174" s="7">
        <v>2201000</v>
      </c>
      <c r="AF174" s="7">
        <v>139000</v>
      </c>
      <c r="AG174" s="7">
        <v>0</v>
      </c>
      <c r="AH174" s="6">
        <v>0</v>
      </c>
      <c r="AI174" s="11">
        <v>58000</v>
      </c>
      <c r="AJ174" s="11">
        <v>0</v>
      </c>
      <c r="AK174" s="11">
        <v>58000</v>
      </c>
      <c r="AL174" s="11">
        <v>0</v>
      </c>
      <c r="AM174" s="11">
        <v>0</v>
      </c>
      <c r="AN174" s="11">
        <v>0</v>
      </c>
      <c r="AO174" s="11">
        <v>0</v>
      </c>
      <c r="AP174" s="11">
        <v>0</v>
      </c>
      <c r="AQ174" s="11">
        <v>0</v>
      </c>
      <c r="AR174" s="11">
        <v>0</v>
      </c>
      <c r="AS174" s="11">
        <v>0</v>
      </c>
      <c r="AT174" s="11">
        <v>0</v>
      </c>
      <c r="AU174" s="59">
        <v>0</v>
      </c>
      <c r="AV174" s="85">
        <v>4.5</v>
      </c>
      <c r="AW174" s="11">
        <v>17</v>
      </c>
      <c r="AX174" s="131">
        <v>4.5</v>
      </c>
      <c r="AY174" s="132">
        <v>17</v>
      </c>
      <c r="AZ174" s="7">
        <v>1706047</v>
      </c>
      <c r="BA174" s="7">
        <v>0</v>
      </c>
      <c r="BB174" s="7">
        <v>0</v>
      </c>
      <c r="BC174" s="7">
        <v>261000</v>
      </c>
      <c r="BD174" s="11">
        <v>0</v>
      </c>
      <c r="BE174" s="33">
        <v>261000</v>
      </c>
      <c r="BF174" s="33">
        <v>0</v>
      </c>
      <c r="BG174" s="7">
        <v>0</v>
      </c>
      <c r="BH174" s="33">
        <v>0</v>
      </c>
      <c r="BI174" s="7">
        <v>0</v>
      </c>
      <c r="BJ174" s="7">
        <v>0</v>
      </c>
      <c r="BK174" s="7">
        <v>0</v>
      </c>
      <c r="BL174" s="59">
        <v>0</v>
      </c>
      <c r="BM174" s="133">
        <v>4.5</v>
      </c>
      <c r="BN174" s="134">
        <v>17</v>
      </c>
      <c r="BO174" s="131">
        <v>4.5</v>
      </c>
      <c r="BP174" s="131">
        <v>17</v>
      </c>
      <c r="BQ174" s="7">
        <v>2512400</v>
      </c>
      <c r="BR174" s="7">
        <v>0</v>
      </c>
      <c r="BS174" s="7">
        <v>2512400</v>
      </c>
      <c r="BT174" s="117">
        <v>424000</v>
      </c>
      <c r="BU174" s="117">
        <v>0</v>
      </c>
      <c r="BV174" s="117">
        <v>0</v>
      </c>
      <c r="BW174" s="117">
        <v>0</v>
      </c>
      <c r="BX174" s="117">
        <v>0</v>
      </c>
      <c r="BY174" s="117">
        <v>0</v>
      </c>
      <c r="BZ174" s="117">
        <v>0</v>
      </c>
      <c r="CA174" s="117">
        <v>0</v>
      </c>
      <c r="CB174" s="117">
        <v>0</v>
      </c>
      <c r="CC174" s="117">
        <v>0</v>
      </c>
      <c r="CD174" s="117">
        <f>0</f>
        <v>0</v>
      </c>
      <c r="CE174" s="117">
        <f>0</f>
        <v>0</v>
      </c>
      <c r="CF174" s="118">
        <f>0</f>
        <v>0</v>
      </c>
      <c r="CG174" s="151">
        <v>4.5</v>
      </c>
      <c r="CH174" s="135">
        <v>17</v>
      </c>
      <c r="CI174" s="11">
        <v>2591106</v>
      </c>
      <c r="CJ174" s="11">
        <v>0</v>
      </c>
      <c r="CK174" s="11">
        <v>2591106</v>
      </c>
      <c r="CL174" s="11">
        <v>488000</v>
      </c>
      <c r="CM174" s="124">
        <v>0</v>
      </c>
      <c r="CN174" s="11">
        <v>488000</v>
      </c>
      <c r="CO174" s="11">
        <v>0</v>
      </c>
      <c r="CP174" s="11">
        <v>0</v>
      </c>
      <c r="CQ174" s="11">
        <v>0</v>
      </c>
      <c r="CR174" s="11">
        <v>0</v>
      </c>
      <c r="CS174" s="11">
        <v>0</v>
      </c>
      <c r="CT174" s="11">
        <v>0</v>
      </c>
      <c r="CU174" s="11">
        <v>0</v>
      </c>
      <c r="CV174" s="11">
        <f>0</f>
        <v>0</v>
      </c>
      <c r="CW174" s="11">
        <f>0</f>
        <v>0</v>
      </c>
      <c r="CX174" s="59">
        <f>0</f>
        <v>0</v>
      </c>
      <c r="CY174" s="230">
        <v>4.5</v>
      </c>
      <c r="CZ174" s="124">
        <v>17</v>
      </c>
      <c r="DA174" s="136">
        <v>4.5</v>
      </c>
      <c r="DB174" s="136">
        <v>17</v>
      </c>
      <c r="DC174" s="136">
        <v>4.5</v>
      </c>
      <c r="DD174" s="136">
        <v>17</v>
      </c>
      <c r="DE174" s="124">
        <v>2749808</v>
      </c>
      <c r="DF174" s="124">
        <v>0</v>
      </c>
      <c r="DG174" s="124">
        <v>2749808</v>
      </c>
      <c r="DH174" s="124">
        <v>410000</v>
      </c>
      <c r="DI174" s="124">
        <v>0</v>
      </c>
      <c r="DJ174" s="124">
        <v>410000</v>
      </c>
      <c r="DK174" s="124">
        <v>0</v>
      </c>
      <c r="DL174" s="124">
        <v>0</v>
      </c>
      <c r="DM174" s="124">
        <v>0</v>
      </c>
      <c r="DN174" s="124">
        <v>0</v>
      </c>
      <c r="DO174" s="124">
        <v>0</v>
      </c>
      <c r="DP174" s="124">
        <v>0</v>
      </c>
      <c r="DQ174" s="219">
        <v>0</v>
      </c>
      <c r="DR174" s="124">
        <f>0</f>
        <v>0</v>
      </c>
      <c r="DS174" s="124">
        <f>0</f>
        <v>0</v>
      </c>
      <c r="DT174" s="137">
        <f>0</f>
        <v>0</v>
      </c>
    </row>
    <row r="175" spans="1:124" ht="70.5" customHeight="1" x14ac:dyDescent="0.25">
      <c r="A175" s="8" t="s">
        <v>186</v>
      </c>
      <c r="B175" s="9">
        <v>26520699</v>
      </c>
      <c r="C175" s="4" t="s">
        <v>95</v>
      </c>
      <c r="D175" s="4" t="s">
        <v>490</v>
      </c>
      <c r="E175" s="9"/>
      <c r="F175" s="9">
        <v>9958898</v>
      </c>
      <c r="G175" s="9" t="s">
        <v>399</v>
      </c>
      <c r="H175" s="10" t="s">
        <v>119</v>
      </c>
      <c r="I175" s="47" t="s">
        <v>43</v>
      </c>
      <c r="J175" s="54">
        <v>4.6500000000000004</v>
      </c>
      <c r="K175" s="11">
        <v>17</v>
      </c>
      <c r="L175" s="6">
        <v>4.6500000000000004</v>
      </c>
      <c r="M175" s="6">
        <v>17</v>
      </c>
      <c r="N175" s="6">
        <v>1654000</v>
      </c>
      <c r="O175" s="6">
        <v>0</v>
      </c>
      <c r="P175" s="6">
        <v>1654000</v>
      </c>
      <c r="Q175" s="6">
        <v>121000</v>
      </c>
      <c r="R175" s="6">
        <v>0</v>
      </c>
      <c r="S175" s="6">
        <v>0</v>
      </c>
      <c r="T175" s="11">
        <v>0</v>
      </c>
      <c r="U175" s="11">
        <v>0</v>
      </c>
      <c r="V175" s="11">
        <v>0</v>
      </c>
      <c r="W175" s="11">
        <v>0</v>
      </c>
      <c r="X175" s="11">
        <v>0</v>
      </c>
      <c r="Y175" s="11">
        <v>0</v>
      </c>
      <c r="Z175" s="59">
        <v>0</v>
      </c>
      <c r="AA175" s="84">
        <v>4.6500000000000004</v>
      </c>
      <c r="AB175" s="6">
        <v>17</v>
      </c>
      <c r="AC175" s="6">
        <v>2229560</v>
      </c>
      <c r="AD175" s="6">
        <v>0</v>
      </c>
      <c r="AE175" s="7">
        <v>2229560</v>
      </c>
      <c r="AF175" s="7">
        <v>99000</v>
      </c>
      <c r="AG175" s="7">
        <v>0</v>
      </c>
      <c r="AH175" s="6">
        <v>0</v>
      </c>
      <c r="AI175" s="11">
        <v>42000</v>
      </c>
      <c r="AJ175" s="11">
        <v>0</v>
      </c>
      <c r="AK175" s="11">
        <v>42000</v>
      </c>
      <c r="AL175" s="11">
        <v>0</v>
      </c>
      <c r="AM175" s="11">
        <v>0</v>
      </c>
      <c r="AN175" s="11">
        <v>0</v>
      </c>
      <c r="AO175" s="11">
        <v>0</v>
      </c>
      <c r="AP175" s="11">
        <v>0</v>
      </c>
      <c r="AQ175" s="11">
        <v>0</v>
      </c>
      <c r="AR175" s="11">
        <v>0</v>
      </c>
      <c r="AS175" s="11">
        <v>0</v>
      </c>
      <c r="AT175" s="11">
        <v>0</v>
      </c>
      <c r="AU175" s="59">
        <v>0</v>
      </c>
      <c r="AV175" s="85">
        <v>4.6500000000000004</v>
      </c>
      <c r="AW175" s="11">
        <v>17</v>
      </c>
      <c r="AX175" s="131">
        <v>4.5</v>
      </c>
      <c r="AY175" s="132">
        <v>17</v>
      </c>
      <c r="AZ175" s="7">
        <v>1706047</v>
      </c>
      <c r="BA175" s="7">
        <v>0</v>
      </c>
      <c r="BB175" s="7">
        <v>0</v>
      </c>
      <c r="BC175" s="7">
        <v>270000</v>
      </c>
      <c r="BD175" s="11">
        <v>0</v>
      </c>
      <c r="BE175" s="33">
        <v>270000</v>
      </c>
      <c r="BF175" s="33">
        <v>0</v>
      </c>
      <c r="BG175" s="33">
        <v>0</v>
      </c>
      <c r="BH175" s="33">
        <v>0</v>
      </c>
      <c r="BI175" s="7">
        <v>0</v>
      </c>
      <c r="BJ175" s="7">
        <v>0</v>
      </c>
      <c r="BK175" s="7">
        <v>0</v>
      </c>
      <c r="BL175" s="59">
        <v>0</v>
      </c>
      <c r="BM175" s="133">
        <v>4.5</v>
      </c>
      <c r="BN175" s="134">
        <v>17</v>
      </c>
      <c r="BO175" s="131">
        <v>4.5</v>
      </c>
      <c r="BP175" s="131">
        <v>17</v>
      </c>
      <c r="BQ175" s="7">
        <v>2500400</v>
      </c>
      <c r="BR175" s="7">
        <v>0</v>
      </c>
      <c r="BS175" s="7">
        <v>2500400</v>
      </c>
      <c r="BT175" s="117">
        <v>424000</v>
      </c>
      <c r="BU175" s="117">
        <v>0</v>
      </c>
      <c r="BV175" s="117">
        <v>0</v>
      </c>
      <c r="BW175" s="117">
        <v>0</v>
      </c>
      <c r="BX175" s="117">
        <v>0</v>
      </c>
      <c r="BY175" s="117">
        <v>0</v>
      </c>
      <c r="BZ175" s="117">
        <v>0</v>
      </c>
      <c r="CA175" s="117">
        <v>0</v>
      </c>
      <c r="CB175" s="117">
        <v>0</v>
      </c>
      <c r="CC175" s="117">
        <v>0</v>
      </c>
      <c r="CD175" s="117">
        <f>0</f>
        <v>0</v>
      </c>
      <c r="CE175" s="117">
        <f>0</f>
        <v>0</v>
      </c>
      <c r="CF175" s="118">
        <f>0</f>
        <v>0</v>
      </c>
      <c r="CG175" s="151">
        <v>4.5</v>
      </c>
      <c r="CH175" s="135">
        <v>17</v>
      </c>
      <c r="CI175" s="11">
        <v>2591106</v>
      </c>
      <c r="CJ175" s="11">
        <v>0</v>
      </c>
      <c r="CK175" s="11">
        <v>2591106</v>
      </c>
      <c r="CL175" s="11">
        <v>488000</v>
      </c>
      <c r="CM175" s="124">
        <v>0</v>
      </c>
      <c r="CN175" s="11">
        <v>488000</v>
      </c>
      <c r="CO175" s="11">
        <v>0</v>
      </c>
      <c r="CP175" s="11">
        <v>0</v>
      </c>
      <c r="CQ175" s="11">
        <v>0</v>
      </c>
      <c r="CR175" s="11">
        <v>0</v>
      </c>
      <c r="CS175" s="11">
        <v>0</v>
      </c>
      <c r="CT175" s="11">
        <v>0</v>
      </c>
      <c r="CU175" s="11">
        <v>0</v>
      </c>
      <c r="CV175" s="11">
        <f>0</f>
        <v>0</v>
      </c>
      <c r="CW175" s="11">
        <f>0</f>
        <v>0</v>
      </c>
      <c r="CX175" s="59">
        <f>0</f>
        <v>0</v>
      </c>
      <c r="CY175" s="230">
        <v>4.5</v>
      </c>
      <c r="CZ175" s="124">
        <v>17</v>
      </c>
      <c r="DA175" s="136">
        <v>4.5</v>
      </c>
      <c r="DB175" s="136">
        <v>17</v>
      </c>
      <c r="DC175" s="136">
        <v>4.5</v>
      </c>
      <c r="DD175" s="136">
        <v>17</v>
      </c>
      <c r="DE175" s="124">
        <v>2856686</v>
      </c>
      <c r="DF175" s="124">
        <v>0</v>
      </c>
      <c r="DG175" s="124">
        <v>2856686</v>
      </c>
      <c r="DH175" s="124">
        <v>410000</v>
      </c>
      <c r="DI175" s="124">
        <v>0</v>
      </c>
      <c r="DJ175" s="124">
        <v>410000</v>
      </c>
      <c r="DK175" s="124">
        <v>0</v>
      </c>
      <c r="DL175" s="124">
        <v>0</v>
      </c>
      <c r="DM175" s="124">
        <v>0</v>
      </c>
      <c r="DN175" s="124">
        <v>0</v>
      </c>
      <c r="DO175" s="124">
        <v>0</v>
      </c>
      <c r="DP175" s="124">
        <v>0</v>
      </c>
      <c r="DQ175" s="219">
        <v>0</v>
      </c>
      <c r="DR175" s="124">
        <f>0</f>
        <v>0</v>
      </c>
      <c r="DS175" s="124">
        <f>0</f>
        <v>0</v>
      </c>
      <c r="DT175" s="137">
        <f>0</f>
        <v>0</v>
      </c>
    </row>
    <row r="176" spans="1:124" ht="70.5" customHeight="1" x14ac:dyDescent="0.25">
      <c r="A176" s="8" t="s">
        <v>187</v>
      </c>
      <c r="B176" s="9">
        <v>70828920</v>
      </c>
      <c r="C176" s="4" t="s">
        <v>95</v>
      </c>
      <c r="D176" s="4" t="s">
        <v>491</v>
      </c>
      <c r="E176" s="9"/>
      <c r="F176" s="9">
        <v>5070480</v>
      </c>
      <c r="G176" s="9" t="s">
        <v>337</v>
      </c>
      <c r="H176" s="10" t="s">
        <v>38</v>
      </c>
      <c r="I176" s="47" t="s">
        <v>39</v>
      </c>
      <c r="J176" s="54">
        <v>0.3</v>
      </c>
      <c r="K176" s="11">
        <v>0</v>
      </c>
      <c r="L176" s="6">
        <v>0.3</v>
      </c>
      <c r="M176" s="6">
        <v>0</v>
      </c>
      <c r="N176" s="6">
        <v>150000</v>
      </c>
      <c r="O176" s="6">
        <v>0</v>
      </c>
      <c r="P176" s="6">
        <v>150000</v>
      </c>
      <c r="Q176" s="6">
        <v>60000</v>
      </c>
      <c r="R176" s="6">
        <v>4928</v>
      </c>
      <c r="S176" s="6">
        <v>55072</v>
      </c>
      <c r="T176" s="11">
        <v>0</v>
      </c>
      <c r="U176" s="11">
        <v>0</v>
      </c>
      <c r="V176" s="11">
        <v>0</v>
      </c>
      <c r="W176" s="11">
        <v>0</v>
      </c>
      <c r="X176" s="11">
        <v>0</v>
      </c>
      <c r="Y176" s="11">
        <v>0</v>
      </c>
      <c r="Z176" s="59">
        <v>0</v>
      </c>
      <c r="AA176" s="84">
        <v>0.3</v>
      </c>
      <c r="AB176" s="6">
        <v>0</v>
      </c>
      <c r="AC176" s="6">
        <v>150000</v>
      </c>
      <c r="AD176" s="6">
        <v>0</v>
      </c>
      <c r="AE176" s="7">
        <v>150000</v>
      </c>
      <c r="AF176" s="7">
        <v>6000</v>
      </c>
      <c r="AG176" s="7">
        <v>0</v>
      </c>
      <c r="AH176" s="6">
        <v>0</v>
      </c>
      <c r="AI176" s="11" t="s">
        <v>233</v>
      </c>
      <c r="AJ176" s="11">
        <v>0</v>
      </c>
      <c r="AK176" s="11">
        <v>0</v>
      </c>
      <c r="AL176" s="11">
        <v>0</v>
      </c>
      <c r="AM176" s="11">
        <v>0</v>
      </c>
      <c r="AN176" s="11">
        <v>0</v>
      </c>
      <c r="AO176" s="11">
        <v>0</v>
      </c>
      <c r="AP176" s="11">
        <v>0</v>
      </c>
      <c r="AQ176" s="11">
        <v>0</v>
      </c>
      <c r="AR176" s="11">
        <v>0</v>
      </c>
      <c r="AS176" s="11">
        <v>0</v>
      </c>
      <c r="AT176" s="11">
        <v>0</v>
      </c>
      <c r="AU176" s="59">
        <v>0</v>
      </c>
      <c r="AV176" s="85">
        <v>0.3</v>
      </c>
      <c r="AW176" s="11">
        <v>0</v>
      </c>
      <c r="AX176" s="131">
        <v>0.3</v>
      </c>
      <c r="AY176" s="132">
        <v>0</v>
      </c>
      <c r="AZ176" s="7">
        <v>159428</v>
      </c>
      <c r="BA176" s="7">
        <v>0</v>
      </c>
      <c r="BB176" s="7">
        <v>0</v>
      </c>
      <c r="BC176" s="7">
        <v>0</v>
      </c>
      <c r="BD176" s="11">
        <v>0</v>
      </c>
      <c r="BE176" s="33">
        <v>0</v>
      </c>
      <c r="BF176" s="33">
        <v>0</v>
      </c>
      <c r="BG176" s="7">
        <v>0</v>
      </c>
      <c r="BH176" s="33">
        <v>0</v>
      </c>
      <c r="BI176" s="7">
        <v>0</v>
      </c>
      <c r="BJ176" s="7">
        <v>0</v>
      </c>
      <c r="BK176" s="7">
        <v>0</v>
      </c>
      <c r="BL176" s="59">
        <v>0</v>
      </c>
      <c r="BM176" s="133">
        <v>0.3</v>
      </c>
      <c r="BN176" s="134">
        <v>0</v>
      </c>
      <c r="BO176" s="131">
        <v>0.3</v>
      </c>
      <c r="BP176" s="131">
        <v>0</v>
      </c>
      <c r="BQ176" s="7">
        <v>176400</v>
      </c>
      <c r="BR176" s="7">
        <v>0</v>
      </c>
      <c r="BS176" s="7">
        <v>176400</v>
      </c>
      <c r="BT176" s="117">
        <v>21000</v>
      </c>
      <c r="BU176" s="117">
        <v>0</v>
      </c>
      <c r="BV176" s="117">
        <v>0</v>
      </c>
      <c r="BW176" s="117">
        <v>0</v>
      </c>
      <c r="BX176" s="117">
        <v>0</v>
      </c>
      <c r="BY176" s="117">
        <v>0</v>
      </c>
      <c r="BZ176" s="117">
        <v>0</v>
      </c>
      <c r="CA176" s="117">
        <v>0</v>
      </c>
      <c r="CB176" s="117">
        <v>0</v>
      </c>
      <c r="CC176" s="117">
        <v>0</v>
      </c>
      <c r="CD176" s="117">
        <f>0</f>
        <v>0</v>
      </c>
      <c r="CE176" s="117">
        <f>0</f>
        <v>0</v>
      </c>
      <c r="CF176" s="118">
        <f>0</f>
        <v>0</v>
      </c>
      <c r="CG176" s="151">
        <v>0.3</v>
      </c>
      <c r="CH176" s="135">
        <v>0</v>
      </c>
      <c r="CI176" s="11">
        <v>194940</v>
      </c>
      <c r="CJ176" s="11">
        <v>0</v>
      </c>
      <c r="CK176" s="11">
        <v>194940</v>
      </c>
      <c r="CL176" s="11">
        <v>20000</v>
      </c>
      <c r="CM176" s="124">
        <v>0</v>
      </c>
      <c r="CN176" s="11">
        <v>20000</v>
      </c>
      <c r="CO176" s="11">
        <v>0</v>
      </c>
      <c r="CP176" s="11">
        <v>0</v>
      </c>
      <c r="CQ176" s="11">
        <v>0</v>
      </c>
      <c r="CR176" s="11">
        <v>0</v>
      </c>
      <c r="CS176" s="11">
        <v>0</v>
      </c>
      <c r="CT176" s="11">
        <v>0</v>
      </c>
      <c r="CU176" s="11">
        <v>0</v>
      </c>
      <c r="CV176" s="11">
        <f>0</f>
        <v>0</v>
      </c>
      <c r="CW176" s="11">
        <f>0</f>
        <v>0</v>
      </c>
      <c r="CX176" s="59">
        <f>0</f>
        <v>0</v>
      </c>
      <c r="CY176" s="230">
        <v>0.3</v>
      </c>
      <c r="CZ176" s="124">
        <v>0</v>
      </c>
      <c r="DA176" s="136">
        <v>0.3</v>
      </c>
      <c r="DB176" s="136">
        <v>0</v>
      </c>
      <c r="DC176" s="136">
        <v>0.3</v>
      </c>
      <c r="DD176" s="136">
        <v>0</v>
      </c>
      <c r="DE176" s="124">
        <v>194940</v>
      </c>
      <c r="DF176" s="124">
        <v>0</v>
      </c>
      <c r="DG176" s="124">
        <v>194940</v>
      </c>
      <c r="DH176" s="124">
        <v>20000</v>
      </c>
      <c r="DI176" s="124">
        <v>0</v>
      </c>
      <c r="DJ176" s="124">
        <v>20000</v>
      </c>
      <c r="DK176" s="124">
        <v>0</v>
      </c>
      <c r="DL176" s="124">
        <v>0</v>
      </c>
      <c r="DM176" s="124">
        <v>0</v>
      </c>
      <c r="DN176" s="124">
        <v>0</v>
      </c>
      <c r="DO176" s="124">
        <v>0</v>
      </c>
      <c r="DP176" s="124">
        <v>0</v>
      </c>
      <c r="DQ176" s="219">
        <v>0</v>
      </c>
      <c r="DR176" s="124">
        <f>0</f>
        <v>0</v>
      </c>
      <c r="DS176" s="124">
        <f>0</f>
        <v>0</v>
      </c>
      <c r="DT176" s="137">
        <f>0</f>
        <v>0</v>
      </c>
    </row>
    <row r="177" spans="1:124" ht="70.5" customHeight="1" x14ac:dyDescent="0.25">
      <c r="A177" s="8" t="s">
        <v>187</v>
      </c>
      <c r="B177" s="9">
        <v>70828920</v>
      </c>
      <c r="C177" s="4" t="s">
        <v>95</v>
      </c>
      <c r="D177" s="4" t="s">
        <v>491</v>
      </c>
      <c r="E177" s="9"/>
      <c r="F177" s="9">
        <v>8696715</v>
      </c>
      <c r="G177" s="9" t="s">
        <v>381</v>
      </c>
      <c r="H177" s="10" t="s">
        <v>85</v>
      </c>
      <c r="I177" s="47" t="s">
        <v>62</v>
      </c>
      <c r="J177" s="54">
        <v>4.2</v>
      </c>
      <c r="K177" s="11">
        <v>0</v>
      </c>
      <c r="L177" s="6">
        <v>4.2</v>
      </c>
      <c r="M177" s="6">
        <v>0</v>
      </c>
      <c r="N177" s="6">
        <v>1882000</v>
      </c>
      <c r="O177" s="6">
        <v>0</v>
      </c>
      <c r="P177" s="6">
        <v>1882000</v>
      </c>
      <c r="Q177" s="6">
        <v>121000</v>
      </c>
      <c r="R177" s="6">
        <v>0</v>
      </c>
      <c r="S177" s="6">
        <v>0</v>
      </c>
      <c r="T177" s="11">
        <v>0</v>
      </c>
      <c r="U177" s="11">
        <v>0</v>
      </c>
      <c r="V177" s="11">
        <v>0</v>
      </c>
      <c r="W177" s="11">
        <v>0</v>
      </c>
      <c r="X177" s="11">
        <v>0</v>
      </c>
      <c r="Y177" s="11">
        <v>0</v>
      </c>
      <c r="Z177" s="59">
        <v>0</v>
      </c>
      <c r="AA177" s="84">
        <v>6.2</v>
      </c>
      <c r="AB177" s="6">
        <v>0</v>
      </c>
      <c r="AC177" s="6">
        <v>2476000</v>
      </c>
      <c r="AD177" s="6">
        <v>0</v>
      </c>
      <c r="AE177" s="7">
        <v>2476000</v>
      </c>
      <c r="AF177" s="7">
        <v>90000</v>
      </c>
      <c r="AG177" s="7">
        <v>0</v>
      </c>
      <c r="AH177" s="6">
        <v>0</v>
      </c>
      <c r="AI177" s="11">
        <v>50000</v>
      </c>
      <c r="AJ177" s="11">
        <v>0</v>
      </c>
      <c r="AK177" s="11">
        <v>50000</v>
      </c>
      <c r="AL177" s="11">
        <v>0</v>
      </c>
      <c r="AM177" s="11">
        <v>0</v>
      </c>
      <c r="AN177" s="11">
        <v>0</v>
      </c>
      <c r="AO177" s="11">
        <v>0</v>
      </c>
      <c r="AP177" s="11">
        <v>0</v>
      </c>
      <c r="AQ177" s="11">
        <v>0</v>
      </c>
      <c r="AR177" s="11">
        <v>0</v>
      </c>
      <c r="AS177" s="11">
        <v>0</v>
      </c>
      <c r="AT177" s="11">
        <v>0</v>
      </c>
      <c r="AU177" s="59">
        <v>0</v>
      </c>
      <c r="AV177" s="85">
        <v>6.2</v>
      </c>
      <c r="AW177" s="11">
        <v>0</v>
      </c>
      <c r="AX177" s="131">
        <v>6.2</v>
      </c>
      <c r="AY177" s="132">
        <v>0</v>
      </c>
      <c r="AZ177" s="7">
        <v>3321519</v>
      </c>
      <c r="BA177" s="7">
        <v>0</v>
      </c>
      <c r="BB177" s="7">
        <v>0</v>
      </c>
      <c r="BC177" s="7">
        <v>0</v>
      </c>
      <c r="BD177" s="11">
        <v>0</v>
      </c>
      <c r="BE177" s="33">
        <v>0</v>
      </c>
      <c r="BF177" s="33">
        <v>0</v>
      </c>
      <c r="BG177" s="33">
        <v>0</v>
      </c>
      <c r="BH177" s="33">
        <v>0</v>
      </c>
      <c r="BI177" s="7">
        <v>0</v>
      </c>
      <c r="BJ177" s="7">
        <v>0</v>
      </c>
      <c r="BK177" s="7">
        <v>0</v>
      </c>
      <c r="BL177" s="59">
        <v>0</v>
      </c>
      <c r="BM177" s="133">
        <v>6.2</v>
      </c>
      <c r="BN177" s="134">
        <v>0</v>
      </c>
      <c r="BO177" s="131">
        <v>6.2</v>
      </c>
      <c r="BP177" s="131">
        <v>0</v>
      </c>
      <c r="BQ177" s="7">
        <v>4508416</v>
      </c>
      <c r="BR177" s="7">
        <v>0</v>
      </c>
      <c r="BS177" s="7">
        <v>4508416</v>
      </c>
      <c r="BT177" s="117">
        <v>550000</v>
      </c>
      <c r="BU177" s="117">
        <v>0</v>
      </c>
      <c r="BV177" s="117">
        <v>0</v>
      </c>
      <c r="BW177" s="117">
        <v>0</v>
      </c>
      <c r="BX177" s="117">
        <v>0</v>
      </c>
      <c r="BY177" s="117">
        <v>0</v>
      </c>
      <c r="BZ177" s="117">
        <v>0</v>
      </c>
      <c r="CA177" s="117">
        <v>0</v>
      </c>
      <c r="CB177" s="117">
        <v>0</v>
      </c>
      <c r="CC177" s="117">
        <v>0</v>
      </c>
      <c r="CD177" s="117">
        <f>0</f>
        <v>0</v>
      </c>
      <c r="CE177" s="117">
        <f>0</f>
        <v>0</v>
      </c>
      <c r="CF177" s="118">
        <f>0</f>
        <v>0</v>
      </c>
      <c r="CG177" s="151">
        <v>6.2</v>
      </c>
      <c r="CH177" s="135">
        <v>0</v>
      </c>
      <c r="CI177" s="11">
        <v>5077800</v>
      </c>
      <c r="CJ177" s="11">
        <v>0</v>
      </c>
      <c r="CK177" s="11">
        <v>5077800</v>
      </c>
      <c r="CL177" s="11">
        <v>673000</v>
      </c>
      <c r="CM177" s="124">
        <v>0</v>
      </c>
      <c r="CN177" s="11">
        <v>673000</v>
      </c>
      <c r="CO177" s="11">
        <v>0</v>
      </c>
      <c r="CP177" s="11">
        <v>0</v>
      </c>
      <c r="CQ177" s="11">
        <v>0</v>
      </c>
      <c r="CR177" s="11">
        <v>0</v>
      </c>
      <c r="CS177" s="11">
        <v>0</v>
      </c>
      <c r="CT177" s="11">
        <v>0</v>
      </c>
      <c r="CU177" s="11">
        <v>0</v>
      </c>
      <c r="CV177" s="11">
        <f>0</f>
        <v>0</v>
      </c>
      <c r="CW177" s="11">
        <f>0</f>
        <v>0</v>
      </c>
      <c r="CX177" s="59">
        <f>0</f>
        <v>0</v>
      </c>
      <c r="CY177" s="230">
        <v>6.2</v>
      </c>
      <c r="CZ177" s="124">
        <v>0</v>
      </c>
      <c r="DA177" s="136">
        <v>6.2</v>
      </c>
      <c r="DB177" s="136">
        <v>0</v>
      </c>
      <c r="DC177" s="136">
        <v>6.2</v>
      </c>
      <c r="DD177" s="136">
        <v>0</v>
      </c>
      <c r="DE177" s="124">
        <v>5077800</v>
      </c>
      <c r="DF177" s="124">
        <v>0</v>
      </c>
      <c r="DG177" s="124">
        <v>5077800</v>
      </c>
      <c r="DH177" s="124">
        <v>549000</v>
      </c>
      <c r="DI177" s="124">
        <v>0</v>
      </c>
      <c r="DJ177" s="124">
        <v>549000</v>
      </c>
      <c r="DK177" s="124">
        <v>0</v>
      </c>
      <c r="DL177" s="124">
        <v>0</v>
      </c>
      <c r="DM177" s="124">
        <v>0</v>
      </c>
      <c r="DN177" s="124">
        <v>0</v>
      </c>
      <c r="DO177" s="124">
        <v>0</v>
      </c>
      <c r="DP177" s="124">
        <v>0</v>
      </c>
      <c r="DQ177" s="219">
        <v>0</v>
      </c>
      <c r="DR177" s="124">
        <f>0</f>
        <v>0</v>
      </c>
      <c r="DS177" s="124">
        <f>0</f>
        <v>0</v>
      </c>
      <c r="DT177" s="137">
        <f>0</f>
        <v>0</v>
      </c>
    </row>
    <row r="178" spans="1:124" ht="70.5" customHeight="1" x14ac:dyDescent="0.25">
      <c r="A178" s="8" t="s">
        <v>187</v>
      </c>
      <c r="B178" s="9">
        <v>70828920</v>
      </c>
      <c r="C178" s="4" t="s">
        <v>95</v>
      </c>
      <c r="D178" s="4" t="s">
        <v>491</v>
      </c>
      <c r="E178" s="9"/>
      <c r="F178" s="9">
        <v>1807508</v>
      </c>
      <c r="G178" s="9" t="s">
        <v>263</v>
      </c>
      <c r="H178" s="10" t="s">
        <v>85</v>
      </c>
      <c r="I178" s="47" t="s">
        <v>62</v>
      </c>
      <c r="J178" s="54">
        <v>3</v>
      </c>
      <c r="K178" s="11">
        <v>0</v>
      </c>
      <c r="L178" s="6">
        <v>3</v>
      </c>
      <c r="M178" s="6">
        <v>0</v>
      </c>
      <c r="N178" s="6">
        <v>1345000</v>
      </c>
      <c r="O178" s="6">
        <v>0</v>
      </c>
      <c r="P178" s="6">
        <v>1345000</v>
      </c>
      <c r="Q178" s="6">
        <v>121000</v>
      </c>
      <c r="R178" s="6">
        <v>0</v>
      </c>
      <c r="S178" s="6">
        <v>0</v>
      </c>
      <c r="T178" s="11">
        <v>0</v>
      </c>
      <c r="U178" s="11">
        <v>0</v>
      </c>
      <c r="V178" s="11">
        <v>0</v>
      </c>
      <c r="W178" s="11">
        <v>0</v>
      </c>
      <c r="X178" s="11">
        <v>0</v>
      </c>
      <c r="Y178" s="11">
        <v>0</v>
      </c>
      <c r="Z178" s="59">
        <v>0</v>
      </c>
      <c r="AA178" s="84">
        <v>3</v>
      </c>
      <c r="AB178" s="6">
        <v>0</v>
      </c>
      <c r="AC178" s="6">
        <v>1345000</v>
      </c>
      <c r="AD178" s="6">
        <v>0</v>
      </c>
      <c r="AE178" s="7">
        <v>1345000</v>
      </c>
      <c r="AF178" s="7">
        <v>64000</v>
      </c>
      <c r="AG178" s="7">
        <v>0</v>
      </c>
      <c r="AH178" s="6">
        <v>0</v>
      </c>
      <c r="AI178" s="11">
        <v>27000</v>
      </c>
      <c r="AJ178" s="11">
        <v>0</v>
      </c>
      <c r="AK178" s="11">
        <v>27000</v>
      </c>
      <c r="AL178" s="11">
        <v>0</v>
      </c>
      <c r="AM178" s="11">
        <v>0</v>
      </c>
      <c r="AN178" s="11">
        <v>0</v>
      </c>
      <c r="AO178" s="11">
        <v>0</v>
      </c>
      <c r="AP178" s="11">
        <v>0</v>
      </c>
      <c r="AQ178" s="11">
        <v>0</v>
      </c>
      <c r="AR178" s="11">
        <v>0</v>
      </c>
      <c r="AS178" s="11">
        <v>0</v>
      </c>
      <c r="AT178" s="11">
        <v>0</v>
      </c>
      <c r="AU178" s="59">
        <v>0</v>
      </c>
      <c r="AV178" s="85">
        <v>3</v>
      </c>
      <c r="AW178" s="11">
        <v>0</v>
      </c>
      <c r="AX178" s="131">
        <v>3</v>
      </c>
      <c r="AY178" s="132">
        <v>0</v>
      </c>
      <c r="AZ178" s="7">
        <v>1594283</v>
      </c>
      <c r="BA178" s="7">
        <v>0</v>
      </c>
      <c r="BB178" s="7">
        <v>0</v>
      </c>
      <c r="BC178" s="7">
        <v>0</v>
      </c>
      <c r="BD178" s="11">
        <v>0</v>
      </c>
      <c r="BE178" s="33">
        <v>0</v>
      </c>
      <c r="BF178" s="33">
        <v>0</v>
      </c>
      <c r="BG178" s="7">
        <v>0</v>
      </c>
      <c r="BH178" s="33">
        <v>0</v>
      </c>
      <c r="BI178" s="7">
        <v>0</v>
      </c>
      <c r="BJ178" s="7">
        <v>0</v>
      </c>
      <c r="BK178" s="7">
        <v>0</v>
      </c>
      <c r="BL178" s="59">
        <v>0</v>
      </c>
      <c r="BM178" s="133">
        <v>3</v>
      </c>
      <c r="BN178" s="134">
        <v>0</v>
      </c>
      <c r="BO178" s="131">
        <v>3</v>
      </c>
      <c r="BP178" s="131">
        <v>0</v>
      </c>
      <c r="BQ178" s="7">
        <v>2394088</v>
      </c>
      <c r="BR178" s="7">
        <v>0</v>
      </c>
      <c r="BS178" s="7">
        <v>2394088</v>
      </c>
      <c r="BT178" s="117">
        <v>283000</v>
      </c>
      <c r="BU178" s="117">
        <v>0</v>
      </c>
      <c r="BV178" s="117">
        <v>0</v>
      </c>
      <c r="BW178" s="117">
        <v>0</v>
      </c>
      <c r="BX178" s="117">
        <v>0</v>
      </c>
      <c r="BY178" s="117">
        <v>0</v>
      </c>
      <c r="BZ178" s="117">
        <v>0</v>
      </c>
      <c r="CA178" s="117">
        <v>0</v>
      </c>
      <c r="CB178" s="117">
        <v>0</v>
      </c>
      <c r="CC178" s="117">
        <v>0</v>
      </c>
      <c r="CD178" s="117">
        <f>0</f>
        <v>0</v>
      </c>
      <c r="CE178" s="117">
        <f>0</f>
        <v>0</v>
      </c>
      <c r="CF178" s="118">
        <f>0</f>
        <v>0</v>
      </c>
      <c r="CG178" s="151">
        <v>3</v>
      </c>
      <c r="CH178" s="135">
        <v>0</v>
      </c>
      <c r="CI178" s="11">
        <v>2457000</v>
      </c>
      <c r="CJ178" s="11">
        <v>0</v>
      </c>
      <c r="CK178" s="11">
        <v>2457000</v>
      </c>
      <c r="CL178" s="11">
        <v>326000</v>
      </c>
      <c r="CM178" s="124">
        <v>0</v>
      </c>
      <c r="CN178" s="11">
        <v>326000</v>
      </c>
      <c r="CO178" s="11">
        <v>0</v>
      </c>
      <c r="CP178" s="11">
        <v>0</v>
      </c>
      <c r="CQ178" s="11">
        <v>0</v>
      </c>
      <c r="CR178" s="11">
        <v>0</v>
      </c>
      <c r="CS178" s="11">
        <v>0</v>
      </c>
      <c r="CT178" s="11">
        <v>0</v>
      </c>
      <c r="CU178" s="11">
        <v>0</v>
      </c>
      <c r="CV178" s="11">
        <f>0</f>
        <v>0</v>
      </c>
      <c r="CW178" s="11">
        <f>0</f>
        <v>0</v>
      </c>
      <c r="CX178" s="59">
        <f>0</f>
        <v>0</v>
      </c>
      <c r="CY178" s="230">
        <v>3</v>
      </c>
      <c r="CZ178" s="124">
        <v>0</v>
      </c>
      <c r="DA178" s="136">
        <v>3</v>
      </c>
      <c r="DB178" s="136">
        <v>0</v>
      </c>
      <c r="DC178" s="136">
        <v>3</v>
      </c>
      <c r="DD178" s="136">
        <v>0</v>
      </c>
      <c r="DE178" s="124">
        <v>2457000</v>
      </c>
      <c r="DF178" s="124">
        <v>0</v>
      </c>
      <c r="DG178" s="124">
        <v>2457000</v>
      </c>
      <c r="DH178" s="124">
        <v>274000</v>
      </c>
      <c r="DI178" s="124">
        <v>0</v>
      </c>
      <c r="DJ178" s="124">
        <v>274000</v>
      </c>
      <c r="DK178" s="124">
        <v>0</v>
      </c>
      <c r="DL178" s="124">
        <v>0</v>
      </c>
      <c r="DM178" s="124">
        <v>0</v>
      </c>
      <c r="DN178" s="124">
        <v>0</v>
      </c>
      <c r="DO178" s="124">
        <v>0</v>
      </c>
      <c r="DP178" s="124">
        <v>0</v>
      </c>
      <c r="DQ178" s="219">
        <v>0</v>
      </c>
      <c r="DR178" s="124">
        <f>0</f>
        <v>0</v>
      </c>
      <c r="DS178" s="124">
        <f>0</f>
        <v>0</v>
      </c>
      <c r="DT178" s="137">
        <f>0</f>
        <v>0</v>
      </c>
    </row>
    <row r="179" spans="1:124" ht="70.5" customHeight="1" x14ac:dyDescent="0.25">
      <c r="A179" s="8" t="s">
        <v>187</v>
      </c>
      <c r="B179" s="9">
        <v>70828920</v>
      </c>
      <c r="C179" s="4" t="s">
        <v>95</v>
      </c>
      <c r="D179" s="4" t="s">
        <v>491</v>
      </c>
      <c r="E179" s="9"/>
      <c r="F179" s="9">
        <v>8501960</v>
      </c>
      <c r="G179" s="9" t="s">
        <v>378</v>
      </c>
      <c r="H179" s="10" t="s">
        <v>85</v>
      </c>
      <c r="I179" s="47" t="s">
        <v>39</v>
      </c>
      <c r="J179" s="54">
        <v>0.3</v>
      </c>
      <c r="K179" s="11">
        <v>0</v>
      </c>
      <c r="L179" s="6">
        <v>1.8</v>
      </c>
      <c r="M179" s="6">
        <v>0</v>
      </c>
      <c r="N179" s="6">
        <v>711000</v>
      </c>
      <c r="O179" s="6">
        <v>0</v>
      </c>
      <c r="P179" s="6">
        <v>711000</v>
      </c>
      <c r="Q179" s="6">
        <v>121000</v>
      </c>
      <c r="R179" s="6">
        <v>486</v>
      </c>
      <c r="S179" s="6">
        <v>120514</v>
      </c>
      <c r="T179" s="11">
        <v>0</v>
      </c>
      <c r="U179" s="11">
        <v>0</v>
      </c>
      <c r="V179" s="11">
        <v>0</v>
      </c>
      <c r="W179" s="11">
        <v>0</v>
      </c>
      <c r="X179" s="11">
        <v>0</v>
      </c>
      <c r="Y179" s="11">
        <v>0</v>
      </c>
      <c r="Z179" s="59">
        <v>0</v>
      </c>
      <c r="AA179" s="84">
        <v>1.8</v>
      </c>
      <c r="AB179" s="6">
        <v>0</v>
      </c>
      <c r="AC179" s="6">
        <v>919808</v>
      </c>
      <c r="AD179" s="6">
        <v>0</v>
      </c>
      <c r="AE179" s="7">
        <v>919808</v>
      </c>
      <c r="AF179" s="7">
        <v>38000</v>
      </c>
      <c r="AG179" s="7">
        <v>0</v>
      </c>
      <c r="AH179" s="6">
        <v>0</v>
      </c>
      <c r="AI179" s="11">
        <v>16000</v>
      </c>
      <c r="AJ179" s="11">
        <v>0</v>
      </c>
      <c r="AK179" s="11">
        <v>16000</v>
      </c>
      <c r="AL179" s="11">
        <v>0</v>
      </c>
      <c r="AM179" s="11">
        <v>0</v>
      </c>
      <c r="AN179" s="11">
        <v>0</v>
      </c>
      <c r="AO179" s="11">
        <v>0</v>
      </c>
      <c r="AP179" s="11">
        <v>0</v>
      </c>
      <c r="AQ179" s="11">
        <v>0</v>
      </c>
      <c r="AR179" s="11">
        <v>0</v>
      </c>
      <c r="AS179" s="11">
        <v>0</v>
      </c>
      <c r="AT179" s="11">
        <v>0</v>
      </c>
      <c r="AU179" s="59">
        <v>0</v>
      </c>
      <c r="AV179" s="85">
        <v>1.8</v>
      </c>
      <c r="AW179" s="11">
        <v>0</v>
      </c>
      <c r="AX179" s="131">
        <v>1.8</v>
      </c>
      <c r="AY179" s="132">
        <v>0</v>
      </c>
      <c r="AZ179" s="7">
        <v>896799</v>
      </c>
      <c r="BA179" s="7">
        <v>0</v>
      </c>
      <c r="BB179" s="7">
        <v>0</v>
      </c>
      <c r="BC179" s="7">
        <v>0</v>
      </c>
      <c r="BD179" s="11">
        <v>0</v>
      </c>
      <c r="BE179" s="33">
        <v>0</v>
      </c>
      <c r="BF179" s="33">
        <v>0</v>
      </c>
      <c r="BG179" s="33">
        <v>0</v>
      </c>
      <c r="BH179" s="33">
        <v>0</v>
      </c>
      <c r="BI179" s="7">
        <v>0</v>
      </c>
      <c r="BJ179" s="7">
        <v>0</v>
      </c>
      <c r="BK179" s="7">
        <v>0</v>
      </c>
      <c r="BL179" s="59">
        <v>0</v>
      </c>
      <c r="BM179" s="133">
        <v>1.8</v>
      </c>
      <c r="BN179" s="134">
        <v>0</v>
      </c>
      <c r="BO179" s="131">
        <v>1.8</v>
      </c>
      <c r="BP179" s="131">
        <v>0</v>
      </c>
      <c r="BQ179" s="7">
        <v>1651612</v>
      </c>
      <c r="BR179" s="7">
        <v>0</v>
      </c>
      <c r="BS179" s="7">
        <v>1651612</v>
      </c>
      <c r="BT179" s="117">
        <v>170000</v>
      </c>
      <c r="BU179" s="117">
        <v>0</v>
      </c>
      <c r="BV179" s="117">
        <v>0</v>
      </c>
      <c r="BW179" s="117">
        <v>0</v>
      </c>
      <c r="BX179" s="117">
        <v>0</v>
      </c>
      <c r="BY179" s="117">
        <v>0</v>
      </c>
      <c r="BZ179" s="117">
        <v>0</v>
      </c>
      <c r="CA179" s="117">
        <v>0</v>
      </c>
      <c r="CB179" s="117">
        <v>0</v>
      </c>
      <c r="CC179" s="117">
        <v>0</v>
      </c>
      <c r="CD179" s="117">
        <f>0</f>
        <v>0</v>
      </c>
      <c r="CE179" s="117">
        <f>0</f>
        <v>0</v>
      </c>
      <c r="CF179" s="118">
        <f>0</f>
        <v>0</v>
      </c>
      <c r="CG179" s="151">
        <v>1.8</v>
      </c>
      <c r="CH179" s="135">
        <v>0</v>
      </c>
      <c r="CI179" s="11">
        <v>1474200</v>
      </c>
      <c r="CJ179" s="11">
        <v>0</v>
      </c>
      <c r="CK179" s="11">
        <v>1474200</v>
      </c>
      <c r="CL179" s="11">
        <v>195000</v>
      </c>
      <c r="CM179" s="124">
        <v>0</v>
      </c>
      <c r="CN179" s="11">
        <v>195000</v>
      </c>
      <c r="CO179" s="11">
        <v>0</v>
      </c>
      <c r="CP179" s="11">
        <v>0</v>
      </c>
      <c r="CQ179" s="11">
        <v>0</v>
      </c>
      <c r="CR179" s="11">
        <v>0</v>
      </c>
      <c r="CS179" s="11">
        <v>0</v>
      </c>
      <c r="CT179" s="11">
        <v>0</v>
      </c>
      <c r="CU179" s="11">
        <v>0</v>
      </c>
      <c r="CV179" s="11">
        <f>0</f>
        <v>0</v>
      </c>
      <c r="CW179" s="11">
        <f>0</f>
        <v>0</v>
      </c>
      <c r="CX179" s="59">
        <f>0</f>
        <v>0</v>
      </c>
      <c r="CY179" s="230">
        <v>1.8</v>
      </c>
      <c r="CZ179" s="124">
        <v>0</v>
      </c>
      <c r="DA179" s="136">
        <v>1.8</v>
      </c>
      <c r="DB179" s="136">
        <v>0</v>
      </c>
      <c r="DC179" s="136">
        <v>1.8</v>
      </c>
      <c r="DD179" s="136">
        <v>0</v>
      </c>
      <c r="DE179" s="124">
        <v>1474200</v>
      </c>
      <c r="DF179" s="124">
        <v>0</v>
      </c>
      <c r="DG179" s="124">
        <v>1474200</v>
      </c>
      <c r="DH179" s="124">
        <v>164000</v>
      </c>
      <c r="DI179" s="124">
        <v>0</v>
      </c>
      <c r="DJ179" s="124">
        <v>164000</v>
      </c>
      <c r="DK179" s="124">
        <v>0</v>
      </c>
      <c r="DL179" s="124">
        <v>0</v>
      </c>
      <c r="DM179" s="124">
        <v>0</v>
      </c>
      <c r="DN179" s="124">
        <v>0</v>
      </c>
      <c r="DO179" s="124">
        <v>0</v>
      </c>
      <c r="DP179" s="124">
        <v>0</v>
      </c>
      <c r="DQ179" s="219">
        <v>0</v>
      </c>
      <c r="DR179" s="124">
        <f>0</f>
        <v>0</v>
      </c>
      <c r="DS179" s="124">
        <f>0</f>
        <v>0</v>
      </c>
      <c r="DT179" s="137">
        <f>0</f>
        <v>0</v>
      </c>
    </row>
    <row r="180" spans="1:124" ht="70.5" customHeight="1" x14ac:dyDescent="0.25">
      <c r="A180" s="8" t="s">
        <v>188</v>
      </c>
      <c r="B180" s="9">
        <v>48282944</v>
      </c>
      <c r="C180" s="4" t="s">
        <v>58</v>
      </c>
      <c r="D180" s="4" t="s">
        <v>530</v>
      </c>
      <c r="E180" s="9" t="s">
        <v>251</v>
      </c>
      <c r="F180" s="9">
        <v>7759833</v>
      </c>
      <c r="G180" s="9" t="s">
        <v>188</v>
      </c>
      <c r="H180" s="10" t="s">
        <v>60</v>
      </c>
      <c r="I180" s="47" t="s">
        <v>43</v>
      </c>
      <c r="J180" s="54">
        <v>46.75</v>
      </c>
      <c r="K180" s="11">
        <v>30</v>
      </c>
      <c r="L180" s="6">
        <v>44.75</v>
      </c>
      <c r="M180" s="6">
        <v>30</v>
      </c>
      <c r="N180" s="6">
        <v>16488000</v>
      </c>
      <c r="O180" s="6">
        <v>0</v>
      </c>
      <c r="P180" s="6">
        <v>16488000</v>
      </c>
      <c r="Q180" s="6">
        <v>0</v>
      </c>
      <c r="R180" s="6">
        <v>0</v>
      </c>
      <c r="S180" s="6">
        <v>0</v>
      </c>
      <c r="T180" s="11">
        <v>0</v>
      </c>
      <c r="U180" s="11">
        <v>0</v>
      </c>
      <c r="V180" s="11">
        <v>0</v>
      </c>
      <c r="W180" s="11">
        <v>0</v>
      </c>
      <c r="X180" s="11">
        <v>0</v>
      </c>
      <c r="Y180" s="11">
        <v>0</v>
      </c>
      <c r="Z180" s="59">
        <v>4766000</v>
      </c>
      <c r="AA180" s="84">
        <v>44.75</v>
      </c>
      <c r="AB180" s="6">
        <v>30</v>
      </c>
      <c r="AC180" s="6">
        <v>19685512</v>
      </c>
      <c r="AD180" s="6">
        <v>0</v>
      </c>
      <c r="AE180" s="7">
        <v>19685512</v>
      </c>
      <c r="AF180" s="7" t="s">
        <v>233</v>
      </c>
      <c r="AG180" s="7">
        <v>0</v>
      </c>
      <c r="AH180" s="6">
        <v>0</v>
      </c>
      <c r="AI180" s="11" t="s">
        <v>233</v>
      </c>
      <c r="AJ180" s="11">
        <v>0</v>
      </c>
      <c r="AK180" s="11">
        <v>0</v>
      </c>
      <c r="AL180" s="11">
        <v>0</v>
      </c>
      <c r="AM180" s="11">
        <v>0</v>
      </c>
      <c r="AN180" s="11">
        <v>0</v>
      </c>
      <c r="AO180" s="11">
        <v>0</v>
      </c>
      <c r="AP180" s="11">
        <v>0</v>
      </c>
      <c r="AQ180" s="11">
        <v>0</v>
      </c>
      <c r="AR180" s="11">
        <v>0</v>
      </c>
      <c r="AS180" s="11">
        <v>0</v>
      </c>
      <c r="AT180" s="11">
        <v>0</v>
      </c>
      <c r="AU180" s="59">
        <v>3771734.19</v>
      </c>
      <c r="AV180" s="85">
        <v>42.75</v>
      </c>
      <c r="AW180" s="11">
        <v>30</v>
      </c>
      <c r="AX180" s="131">
        <v>42.75</v>
      </c>
      <c r="AY180" s="132">
        <v>30</v>
      </c>
      <c r="AZ180" s="7">
        <v>15264613</v>
      </c>
      <c r="BA180" s="7">
        <v>0</v>
      </c>
      <c r="BB180" s="7">
        <v>0</v>
      </c>
      <c r="BC180" s="7">
        <v>0</v>
      </c>
      <c r="BD180" s="11">
        <v>0</v>
      </c>
      <c r="BE180" s="33">
        <v>0</v>
      </c>
      <c r="BF180" s="33">
        <v>0</v>
      </c>
      <c r="BG180" s="7">
        <v>0</v>
      </c>
      <c r="BH180" s="33">
        <v>0</v>
      </c>
      <c r="BI180" s="7">
        <v>0</v>
      </c>
      <c r="BJ180" s="7">
        <v>0</v>
      </c>
      <c r="BK180" s="7">
        <v>0</v>
      </c>
      <c r="BL180" s="59">
        <v>7077033</v>
      </c>
      <c r="BM180" s="133">
        <v>42.75</v>
      </c>
      <c r="BN180" s="134">
        <v>30</v>
      </c>
      <c r="BO180" s="131">
        <v>42.75</v>
      </c>
      <c r="BP180" s="131">
        <v>30</v>
      </c>
      <c r="BQ180" s="7">
        <v>19692000</v>
      </c>
      <c r="BR180" s="7">
        <v>0</v>
      </c>
      <c r="BS180" s="7">
        <v>19692000</v>
      </c>
      <c r="BT180" s="117">
        <v>0</v>
      </c>
      <c r="BU180" s="117">
        <v>0</v>
      </c>
      <c r="BV180" s="117">
        <v>0</v>
      </c>
      <c r="BW180" s="117">
        <v>0</v>
      </c>
      <c r="BX180" s="117">
        <v>0</v>
      </c>
      <c r="BY180" s="117">
        <v>0</v>
      </c>
      <c r="BZ180" s="117">
        <v>0</v>
      </c>
      <c r="CA180" s="117">
        <v>0</v>
      </c>
      <c r="CB180" s="117">
        <v>0</v>
      </c>
      <c r="CC180" s="117">
        <v>1403043.65</v>
      </c>
      <c r="CD180" s="117">
        <f>0</f>
        <v>0</v>
      </c>
      <c r="CE180" s="117">
        <f>0</f>
        <v>0</v>
      </c>
      <c r="CF180" s="118">
        <f>0</f>
        <v>0</v>
      </c>
      <c r="CG180" s="151">
        <v>42.75</v>
      </c>
      <c r="CH180" s="135">
        <v>30</v>
      </c>
      <c r="CI180" s="11">
        <v>18313800</v>
      </c>
      <c r="CJ180" s="11">
        <v>0</v>
      </c>
      <c r="CK180" s="11">
        <v>18313800</v>
      </c>
      <c r="CL180" s="11">
        <v>0</v>
      </c>
      <c r="CM180" s="124">
        <v>0</v>
      </c>
      <c r="CN180" s="11">
        <v>0</v>
      </c>
      <c r="CO180" s="11">
        <v>0</v>
      </c>
      <c r="CP180" s="11">
        <v>0</v>
      </c>
      <c r="CQ180" s="11">
        <v>0</v>
      </c>
      <c r="CR180" s="11">
        <v>0</v>
      </c>
      <c r="CS180" s="11">
        <v>0</v>
      </c>
      <c r="CT180" s="11">
        <v>0</v>
      </c>
      <c r="CU180" s="11">
        <v>3533010</v>
      </c>
      <c r="CV180" s="11">
        <f>0</f>
        <v>0</v>
      </c>
      <c r="CW180" s="11">
        <f>0</f>
        <v>0</v>
      </c>
      <c r="CX180" s="59">
        <f>0</f>
        <v>0</v>
      </c>
      <c r="CY180" s="230">
        <v>42.75</v>
      </c>
      <c r="CZ180" s="124">
        <v>30</v>
      </c>
      <c r="DA180" s="136">
        <v>42.75</v>
      </c>
      <c r="DB180" s="136">
        <v>30</v>
      </c>
      <c r="DC180" s="136">
        <v>42.75</v>
      </c>
      <c r="DD180" s="136">
        <v>30</v>
      </c>
      <c r="DE180" s="124">
        <v>18313800</v>
      </c>
      <c r="DF180" s="124">
        <v>0</v>
      </c>
      <c r="DG180" s="124">
        <v>18313800</v>
      </c>
      <c r="DH180" s="124">
        <v>0</v>
      </c>
      <c r="DI180" s="124">
        <v>0</v>
      </c>
      <c r="DJ180" s="124">
        <v>0</v>
      </c>
      <c r="DK180" s="124">
        <v>0</v>
      </c>
      <c r="DL180" s="124">
        <v>0</v>
      </c>
      <c r="DM180" s="124">
        <v>0</v>
      </c>
      <c r="DN180" s="124">
        <v>0</v>
      </c>
      <c r="DO180" s="124">
        <v>0</v>
      </c>
      <c r="DP180" s="124">
        <v>0</v>
      </c>
      <c r="DQ180" s="219">
        <v>0</v>
      </c>
      <c r="DR180" s="124">
        <f>0</f>
        <v>0</v>
      </c>
      <c r="DS180" s="124">
        <f>0</f>
        <v>0</v>
      </c>
      <c r="DT180" s="137">
        <f>0</f>
        <v>0</v>
      </c>
    </row>
    <row r="181" spans="1:124" ht="70.5" customHeight="1" x14ac:dyDescent="0.25">
      <c r="A181" s="8" t="s">
        <v>189</v>
      </c>
      <c r="B181" s="9">
        <v>27284506</v>
      </c>
      <c r="C181" s="4" t="s">
        <v>74</v>
      </c>
      <c r="D181" s="4" t="s">
        <v>531</v>
      </c>
      <c r="E181" s="9"/>
      <c r="F181" s="9">
        <v>6967411</v>
      </c>
      <c r="G181" s="9" t="s">
        <v>368</v>
      </c>
      <c r="H181" s="10" t="s">
        <v>48</v>
      </c>
      <c r="I181" s="47" t="s">
        <v>43</v>
      </c>
      <c r="J181" s="54">
        <v>20</v>
      </c>
      <c r="K181" s="11">
        <v>26</v>
      </c>
      <c r="L181" s="6">
        <v>20</v>
      </c>
      <c r="M181" s="6">
        <v>26</v>
      </c>
      <c r="N181" s="6">
        <v>5290000</v>
      </c>
      <c r="O181" s="6">
        <v>0</v>
      </c>
      <c r="P181" s="6">
        <v>5290000</v>
      </c>
      <c r="Q181" s="6">
        <v>0</v>
      </c>
      <c r="R181" s="6">
        <v>0</v>
      </c>
      <c r="S181" s="6">
        <v>0</v>
      </c>
      <c r="T181" s="11">
        <v>0</v>
      </c>
      <c r="U181" s="11">
        <v>0</v>
      </c>
      <c r="V181" s="11">
        <v>0</v>
      </c>
      <c r="W181" s="11">
        <v>0</v>
      </c>
      <c r="X181" s="11">
        <v>0</v>
      </c>
      <c r="Y181" s="11">
        <v>0</v>
      </c>
      <c r="Z181" s="59">
        <v>0</v>
      </c>
      <c r="AA181" s="84">
        <v>20</v>
      </c>
      <c r="AB181" s="6">
        <v>26</v>
      </c>
      <c r="AC181" s="6">
        <v>5295000</v>
      </c>
      <c r="AD181" s="6">
        <v>0</v>
      </c>
      <c r="AE181" s="7">
        <v>5295000</v>
      </c>
      <c r="AF181" s="7" t="s">
        <v>233</v>
      </c>
      <c r="AG181" s="7">
        <v>0</v>
      </c>
      <c r="AH181" s="6">
        <v>0</v>
      </c>
      <c r="AI181" s="11" t="s">
        <v>233</v>
      </c>
      <c r="AJ181" s="11">
        <v>0</v>
      </c>
      <c r="AK181" s="11">
        <v>0</v>
      </c>
      <c r="AL181" s="11">
        <v>0</v>
      </c>
      <c r="AM181" s="11">
        <v>0</v>
      </c>
      <c r="AN181" s="11">
        <v>0</v>
      </c>
      <c r="AO181" s="11">
        <v>0</v>
      </c>
      <c r="AP181" s="11">
        <v>0</v>
      </c>
      <c r="AQ181" s="11">
        <v>0</v>
      </c>
      <c r="AR181" s="11">
        <v>0</v>
      </c>
      <c r="AS181" s="11">
        <v>0</v>
      </c>
      <c r="AT181" s="11">
        <v>0</v>
      </c>
      <c r="AU181" s="59">
        <v>0</v>
      </c>
      <c r="AV181" s="85">
        <v>20</v>
      </c>
      <c r="AW181" s="11">
        <v>26</v>
      </c>
      <c r="AX181" s="131">
        <v>20</v>
      </c>
      <c r="AY181" s="132">
        <v>26</v>
      </c>
      <c r="AZ181" s="7">
        <v>6909353</v>
      </c>
      <c r="BA181" s="7">
        <v>0</v>
      </c>
      <c r="BB181" s="7">
        <v>0</v>
      </c>
      <c r="BC181" s="7">
        <v>0</v>
      </c>
      <c r="BD181" s="11">
        <v>0</v>
      </c>
      <c r="BE181" s="33">
        <v>0</v>
      </c>
      <c r="BF181" s="33">
        <v>0</v>
      </c>
      <c r="BG181" s="33">
        <v>0</v>
      </c>
      <c r="BH181" s="33">
        <v>0</v>
      </c>
      <c r="BI181" s="7">
        <v>0</v>
      </c>
      <c r="BJ181" s="7">
        <v>0</v>
      </c>
      <c r="BK181" s="7">
        <v>0</v>
      </c>
      <c r="BL181" s="59">
        <v>0</v>
      </c>
      <c r="BM181" s="133">
        <v>20</v>
      </c>
      <c r="BN181" s="134">
        <v>26</v>
      </c>
      <c r="BO181" s="131">
        <v>20</v>
      </c>
      <c r="BP181" s="131">
        <v>26</v>
      </c>
      <c r="BQ181" s="7">
        <v>6084000</v>
      </c>
      <c r="BR181" s="7">
        <v>0</v>
      </c>
      <c r="BS181" s="7">
        <v>6084000</v>
      </c>
      <c r="BT181" s="117">
        <v>0</v>
      </c>
      <c r="BU181" s="117">
        <v>0</v>
      </c>
      <c r="BV181" s="117">
        <v>0</v>
      </c>
      <c r="BW181" s="117">
        <v>0</v>
      </c>
      <c r="BX181" s="117">
        <v>0</v>
      </c>
      <c r="BY181" s="117">
        <v>0</v>
      </c>
      <c r="BZ181" s="117">
        <v>0</v>
      </c>
      <c r="CA181" s="117">
        <v>0</v>
      </c>
      <c r="CB181" s="117">
        <v>0</v>
      </c>
      <c r="CC181" s="117">
        <v>0</v>
      </c>
      <c r="CD181" s="117">
        <f>0</f>
        <v>0</v>
      </c>
      <c r="CE181" s="117">
        <f>0</f>
        <v>0</v>
      </c>
      <c r="CF181" s="118">
        <f>0</f>
        <v>0</v>
      </c>
      <c r="CG181" s="151">
        <v>20</v>
      </c>
      <c r="CH181" s="135">
        <v>26</v>
      </c>
      <c r="CI181" s="11">
        <v>5171400</v>
      </c>
      <c r="CJ181" s="11">
        <v>0</v>
      </c>
      <c r="CK181" s="11">
        <v>5171400</v>
      </c>
      <c r="CL181" s="11">
        <v>0</v>
      </c>
      <c r="CM181" s="124">
        <v>0</v>
      </c>
      <c r="CN181" s="11">
        <v>0</v>
      </c>
      <c r="CO181" s="11">
        <v>0</v>
      </c>
      <c r="CP181" s="11">
        <v>0</v>
      </c>
      <c r="CQ181" s="11">
        <v>0</v>
      </c>
      <c r="CR181" s="11">
        <v>0</v>
      </c>
      <c r="CS181" s="11">
        <v>0</v>
      </c>
      <c r="CT181" s="11">
        <v>0</v>
      </c>
      <c r="CU181" s="11">
        <v>0</v>
      </c>
      <c r="CV181" s="11">
        <f>0</f>
        <v>0</v>
      </c>
      <c r="CW181" s="11">
        <f>0</f>
        <v>0</v>
      </c>
      <c r="CX181" s="59">
        <f>0</f>
        <v>0</v>
      </c>
      <c r="CY181" s="230">
        <v>22.95</v>
      </c>
      <c r="CZ181" s="124">
        <v>32</v>
      </c>
      <c r="DA181" s="136">
        <v>22.95</v>
      </c>
      <c r="DB181" s="136">
        <v>32</v>
      </c>
      <c r="DC181" s="136">
        <v>22.95</v>
      </c>
      <c r="DD181" s="136">
        <v>32</v>
      </c>
      <c r="DE181" s="124">
        <v>6364800</v>
      </c>
      <c r="DF181" s="124">
        <v>0</v>
      </c>
      <c r="DG181" s="124">
        <v>6364800</v>
      </c>
      <c r="DH181" s="124">
        <v>1482000</v>
      </c>
      <c r="DI181" s="124">
        <v>0</v>
      </c>
      <c r="DJ181" s="124">
        <v>1482000</v>
      </c>
      <c r="DK181" s="124">
        <v>0</v>
      </c>
      <c r="DL181" s="124">
        <v>0</v>
      </c>
      <c r="DM181" s="124">
        <v>0</v>
      </c>
      <c r="DN181" s="124">
        <v>0</v>
      </c>
      <c r="DO181" s="124">
        <v>0</v>
      </c>
      <c r="DP181" s="124">
        <v>0</v>
      </c>
      <c r="DQ181" s="219">
        <v>0</v>
      </c>
      <c r="DR181" s="124">
        <f>0</f>
        <v>0</v>
      </c>
      <c r="DS181" s="124">
        <f>0</f>
        <v>0</v>
      </c>
      <c r="DT181" s="137">
        <f>0</f>
        <v>0</v>
      </c>
    </row>
    <row r="182" spans="1:124" ht="70.5" customHeight="1" x14ac:dyDescent="0.25">
      <c r="A182" s="14" t="s">
        <v>189</v>
      </c>
      <c r="B182" s="9">
        <v>27284506</v>
      </c>
      <c r="C182" s="4" t="s">
        <v>74</v>
      </c>
      <c r="D182" s="4" t="s">
        <v>531</v>
      </c>
      <c r="E182" s="9"/>
      <c r="F182" s="9">
        <v>2572767</v>
      </c>
      <c r="G182" s="9" t="s">
        <v>277</v>
      </c>
      <c r="H182" s="10" t="s">
        <v>52</v>
      </c>
      <c r="I182" s="47" t="s">
        <v>43</v>
      </c>
      <c r="J182" s="54">
        <v>19</v>
      </c>
      <c r="K182" s="11">
        <v>31</v>
      </c>
      <c r="L182" s="6">
        <v>19</v>
      </c>
      <c r="M182" s="6">
        <v>36</v>
      </c>
      <c r="N182" s="6">
        <v>7248000</v>
      </c>
      <c r="O182" s="6">
        <v>0</v>
      </c>
      <c r="P182" s="6">
        <v>7248000</v>
      </c>
      <c r="Q182" s="6">
        <v>0</v>
      </c>
      <c r="R182" s="6">
        <v>0</v>
      </c>
      <c r="S182" s="6">
        <v>0</v>
      </c>
      <c r="T182" s="11">
        <v>0</v>
      </c>
      <c r="U182" s="11">
        <v>0</v>
      </c>
      <c r="V182" s="11">
        <v>0</v>
      </c>
      <c r="W182" s="11">
        <v>0</v>
      </c>
      <c r="X182" s="11">
        <v>0</v>
      </c>
      <c r="Y182" s="11">
        <v>0</v>
      </c>
      <c r="Z182" s="59">
        <v>0</v>
      </c>
      <c r="AA182" s="84">
        <v>19</v>
      </c>
      <c r="AB182" s="6">
        <v>36</v>
      </c>
      <c r="AC182" s="6">
        <v>7986000</v>
      </c>
      <c r="AD182" s="6">
        <v>0</v>
      </c>
      <c r="AE182" s="7">
        <v>7986000</v>
      </c>
      <c r="AF182" s="7" t="s">
        <v>233</v>
      </c>
      <c r="AG182" s="7">
        <v>0</v>
      </c>
      <c r="AH182" s="6">
        <v>0</v>
      </c>
      <c r="AI182" s="11" t="s">
        <v>233</v>
      </c>
      <c r="AJ182" s="11">
        <v>0</v>
      </c>
      <c r="AK182" s="11">
        <v>0</v>
      </c>
      <c r="AL182" s="11">
        <v>0</v>
      </c>
      <c r="AM182" s="11">
        <v>0</v>
      </c>
      <c r="AN182" s="11">
        <v>0</v>
      </c>
      <c r="AO182" s="11">
        <v>0</v>
      </c>
      <c r="AP182" s="11">
        <v>0</v>
      </c>
      <c r="AQ182" s="11">
        <v>0</v>
      </c>
      <c r="AR182" s="11">
        <v>0</v>
      </c>
      <c r="AS182" s="11">
        <v>0</v>
      </c>
      <c r="AT182" s="11">
        <v>0</v>
      </c>
      <c r="AU182" s="59">
        <v>0</v>
      </c>
      <c r="AV182" s="85">
        <v>19</v>
      </c>
      <c r="AW182" s="11">
        <v>36</v>
      </c>
      <c r="AX182" s="131">
        <v>19</v>
      </c>
      <c r="AY182" s="132">
        <v>36</v>
      </c>
      <c r="AZ182" s="7">
        <v>9876844</v>
      </c>
      <c r="BA182" s="7">
        <v>0</v>
      </c>
      <c r="BB182" s="7">
        <v>0</v>
      </c>
      <c r="BC182" s="7">
        <v>0</v>
      </c>
      <c r="BD182" s="11">
        <v>0</v>
      </c>
      <c r="BE182" s="33">
        <v>0</v>
      </c>
      <c r="BF182" s="33">
        <v>0</v>
      </c>
      <c r="BG182" s="7">
        <v>0</v>
      </c>
      <c r="BH182" s="33">
        <v>0</v>
      </c>
      <c r="BI182" s="7">
        <v>0</v>
      </c>
      <c r="BJ182" s="7">
        <v>0</v>
      </c>
      <c r="BK182" s="7">
        <v>0</v>
      </c>
      <c r="BL182" s="59">
        <v>0</v>
      </c>
      <c r="BM182" s="133">
        <v>19</v>
      </c>
      <c r="BN182" s="134">
        <v>46</v>
      </c>
      <c r="BO182" s="131">
        <v>19</v>
      </c>
      <c r="BP182" s="131">
        <v>46</v>
      </c>
      <c r="BQ182" s="7">
        <v>14816506</v>
      </c>
      <c r="BR182" s="7">
        <v>0</v>
      </c>
      <c r="BS182" s="7">
        <v>14816506</v>
      </c>
      <c r="BT182" s="117">
        <v>0</v>
      </c>
      <c r="BU182" s="117">
        <v>0</v>
      </c>
      <c r="BV182" s="117">
        <v>0</v>
      </c>
      <c r="BW182" s="117">
        <v>0</v>
      </c>
      <c r="BX182" s="117">
        <v>0</v>
      </c>
      <c r="BY182" s="117">
        <v>0</v>
      </c>
      <c r="BZ182" s="117">
        <v>0</v>
      </c>
      <c r="CA182" s="117">
        <v>0</v>
      </c>
      <c r="CB182" s="117">
        <v>0</v>
      </c>
      <c r="CC182" s="117">
        <v>0</v>
      </c>
      <c r="CD182" s="117">
        <f>0</f>
        <v>0</v>
      </c>
      <c r="CE182" s="117">
        <f>0</f>
        <v>0</v>
      </c>
      <c r="CF182" s="118">
        <f>0</f>
        <v>0</v>
      </c>
      <c r="CG182" s="151">
        <v>19</v>
      </c>
      <c r="CH182" s="135">
        <v>46</v>
      </c>
      <c r="CI182" s="11">
        <v>14115802</v>
      </c>
      <c r="CJ182" s="11">
        <v>0</v>
      </c>
      <c r="CK182" s="11">
        <v>14115802</v>
      </c>
      <c r="CL182" s="11">
        <v>0</v>
      </c>
      <c r="CM182" s="124">
        <v>0</v>
      </c>
      <c r="CN182" s="11">
        <v>0</v>
      </c>
      <c r="CO182" s="11">
        <v>0</v>
      </c>
      <c r="CP182" s="11">
        <v>0</v>
      </c>
      <c r="CQ182" s="11">
        <v>0</v>
      </c>
      <c r="CR182" s="11">
        <v>0</v>
      </c>
      <c r="CS182" s="11">
        <v>0</v>
      </c>
      <c r="CT182" s="11">
        <v>0</v>
      </c>
      <c r="CU182" s="11">
        <v>0</v>
      </c>
      <c r="CV182" s="11">
        <f>0</f>
        <v>0</v>
      </c>
      <c r="CW182" s="11">
        <f>0</f>
        <v>0</v>
      </c>
      <c r="CX182" s="59">
        <f>0</f>
        <v>0</v>
      </c>
      <c r="CY182" s="230">
        <v>25.85</v>
      </c>
      <c r="CZ182" s="124">
        <v>66</v>
      </c>
      <c r="DA182" s="136">
        <v>25.85</v>
      </c>
      <c r="DB182" s="136">
        <v>66</v>
      </c>
      <c r="DC182" s="136">
        <v>25.85</v>
      </c>
      <c r="DD182" s="136">
        <v>66</v>
      </c>
      <c r="DE182" s="124">
        <v>20860675</v>
      </c>
      <c r="DF182" s="124">
        <v>0</v>
      </c>
      <c r="DG182" s="124">
        <v>20860675</v>
      </c>
      <c r="DH182" s="124">
        <v>1669000</v>
      </c>
      <c r="DI182" s="124">
        <v>0</v>
      </c>
      <c r="DJ182" s="124">
        <v>1669000</v>
      </c>
      <c r="DK182" s="124">
        <v>0</v>
      </c>
      <c r="DL182" s="124">
        <v>0</v>
      </c>
      <c r="DM182" s="124">
        <v>0</v>
      </c>
      <c r="DN182" s="124">
        <v>0</v>
      </c>
      <c r="DO182" s="124">
        <v>0</v>
      </c>
      <c r="DP182" s="124">
        <v>0</v>
      </c>
      <c r="DQ182" s="219">
        <v>0</v>
      </c>
      <c r="DR182" s="124">
        <f>0</f>
        <v>0</v>
      </c>
      <c r="DS182" s="124">
        <f>0</f>
        <v>0</v>
      </c>
      <c r="DT182" s="137">
        <f>0</f>
        <v>0</v>
      </c>
    </row>
    <row r="183" spans="1:124" ht="70.5" customHeight="1" x14ac:dyDescent="0.25">
      <c r="A183" s="8" t="s">
        <v>190</v>
      </c>
      <c r="B183" s="9">
        <v>72744723</v>
      </c>
      <c r="C183" s="4" t="s">
        <v>80</v>
      </c>
      <c r="D183" s="4" t="s">
        <v>532</v>
      </c>
      <c r="E183" s="9"/>
      <c r="F183" s="9">
        <v>6191395</v>
      </c>
      <c r="G183" s="9" t="s">
        <v>242</v>
      </c>
      <c r="H183" s="10" t="s">
        <v>81</v>
      </c>
      <c r="I183" s="47" t="s">
        <v>62</v>
      </c>
      <c r="J183" s="54">
        <v>6.5</v>
      </c>
      <c r="K183" s="11">
        <v>0</v>
      </c>
      <c r="L183" s="6">
        <v>6.5</v>
      </c>
      <c r="M183" s="6">
        <v>0</v>
      </c>
      <c r="N183" s="6">
        <v>1677000</v>
      </c>
      <c r="O183" s="6">
        <v>0</v>
      </c>
      <c r="P183" s="6">
        <v>1677000</v>
      </c>
      <c r="Q183" s="6">
        <v>0</v>
      </c>
      <c r="R183" s="6">
        <v>0</v>
      </c>
      <c r="S183" s="6">
        <v>0</v>
      </c>
      <c r="T183" s="11">
        <v>0</v>
      </c>
      <c r="U183" s="11">
        <v>0</v>
      </c>
      <c r="V183" s="11">
        <v>0</v>
      </c>
      <c r="W183" s="11">
        <v>0</v>
      </c>
      <c r="X183" s="11">
        <v>0</v>
      </c>
      <c r="Y183" s="11">
        <v>0</v>
      </c>
      <c r="Z183" s="59">
        <v>0</v>
      </c>
      <c r="AA183" s="84">
        <v>6.5</v>
      </c>
      <c r="AB183" s="6">
        <v>0</v>
      </c>
      <c r="AC183" s="6">
        <v>1704000</v>
      </c>
      <c r="AD183" s="6">
        <v>0</v>
      </c>
      <c r="AE183" s="7">
        <v>1704000</v>
      </c>
      <c r="AF183" s="7" t="s">
        <v>233</v>
      </c>
      <c r="AG183" s="7">
        <v>0</v>
      </c>
      <c r="AH183" s="6">
        <v>0</v>
      </c>
      <c r="AI183" s="11" t="s">
        <v>233</v>
      </c>
      <c r="AJ183" s="11">
        <v>0</v>
      </c>
      <c r="AK183" s="11">
        <v>0</v>
      </c>
      <c r="AL183" s="11">
        <v>0</v>
      </c>
      <c r="AM183" s="11">
        <v>0</v>
      </c>
      <c r="AN183" s="11">
        <v>0</v>
      </c>
      <c r="AO183" s="11">
        <v>0</v>
      </c>
      <c r="AP183" s="11">
        <v>0</v>
      </c>
      <c r="AQ183" s="11">
        <v>0</v>
      </c>
      <c r="AR183" s="11">
        <v>0</v>
      </c>
      <c r="AS183" s="11">
        <v>0</v>
      </c>
      <c r="AT183" s="11">
        <v>0</v>
      </c>
      <c r="AU183" s="59">
        <v>0</v>
      </c>
      <c r="AV183" s="85">
        <v>6.5</v>
      </c>
      <c r="AW183" s="11">
        <v>0</v>
      </c>
      <c r="AX183" s="131">
        <v>6.5</v>
      </c>
      <c r="AY183" s="132">
        <v>0</v>
      </c>
      <c r="AZ183" s="7">
        <v>1836152</v>
      </c>
      <c r="BA183" s="7">
        <v>0</v>
      </c>
      <c r="BB183" s="7">
        <v>0</v>
      </c>
      <c r="BC183" s="7">
        <v>0</v>
      </c>
      <c r="BD183" s="11">
        <v>0</v>
      </c>
      <c r="BE183" s="33">
        <v>0</v>
      </c>
      <c r="BF183" s="33">
        <v>0</v>
      </c>
      <c r="BG183" s="33">
        <v>0</v>
      </c>
      <c r="BH183" s="33">
        <v>0</v>
      </c>
      <c r="BI183" s="7">
        <v>0</v>
      </c>
      <c r="BJ183" s="7">
        <v>0</v>
      </c>
      <c r="BK183" s="7">
        <v>0</v>
      </c>
      <c r="BL183" s="59">
        <v>0</v>
      </c>
      <c r="BM183" s="133">
        <v>6.5</v>
      </c>
      <c r="BN183" s="134">
        <v>0</v>
      </c>
      <c r="BO183" s="131">
        <v>6.5</v>
      </c>
      <c r="BP183" s="131">
        <v>0</v>
      </c>
      <c r="BQ183" s="7">
        <v>2200000</v>
      </c>
      <c r="BR183" s="7">
        <v>0</v>
      </c>
      <c r="BS183" s="7">
        <v>2200000</v>
      </c>
      <c r="BT183" s="117">
        <v>0</v>
      </c>
      <c r="BU183" s="117">
        <v>0</v>
      </c>
      <c r="BV183" s="117">
        <v>0</v>
      </c>
      <c r="BW183" s="117">
        <v>0</v>
      </c>
      <c r="BX183" s="117">
        <v>0</v>
      </c>
      <c r="BY183" s="117">
        <v>0</v>
      </c>
      <c r="BZ183" s="117">
        <v>0</v>
      </c>
      <c r="CA183" s="117">
        <v>0</v>
      </c>
      <c r="CB183" s="117">
        <v>0</v>
      </c>
      <c r="CC183" s="117">
        <v>0</v>
      </c>
      <c r="CD183" s="117">
        <f>0</f>
        <v>0</v>
      </c>
      <c r="CE183" s="117">
        <f>0</f>
        <v>0</v>
      </c>
      <c r="CF183" s="118">
        <f>0</f>
        <v>0</v>
      </c>
      <c r="CG183" s="151">
        <v>6.5</v>
      </c>
      <c r="CH183" s="135">
        <v>0</v>
      </c>
      <c r="CI183" s="11">
        <v>2486913</v>
      </c>
      <c r="CJ183" s="11">
        <v>0</v>
      </c>
      <c r="CK183" s="11">
        <v>2486913</v>
      </c>
      <c r="CL183" s="11">
        <v>0</v>
      </c>
      <c r="CM183" s="124">
        <v>0</v>
      </c>
      <c r="CN183" s="11">
        <v>0</v>
      </c>
      <c r="CO183" s="11">
        <v>0</v>
      </c>
      <c r="CP183" s="11">
        <v>0</v>
      </c>
      <c r="CQ183" s="11">
        <v>0</v>
      </c>
      <c r="CR183" s="11">
        <v>0</v>
      </c>
      <c r="CS183" s="11">
        <v>0</v>
      </c>
      <c r="CT183" s="11">
        <v>0</v>
      </c>
      <c r="CU183" s="11">
        <v>0</v>
      </c>
      <c r="CV183" s="11">
        <f>0</f>
        <v>0</v>
      </c>
      <c r="CW183" s="11">
        <f>0</f>
        <v>0</v>
      </c>
      <c r="CX183" s="59">
        <f>0</f>
        <v>0</v>
      </c>
      <c r="CY183" s="230">
        <v>6.5</v>
      </c>
      <c r="CZ183" s="124">
        <v>0</v>
      </c>
      <c r="DA183" s="136">
        <v>6.5</v>
      </c>
      <c r="DB183" s="136">
        <v>0</v>
      </c>
      <c r="DC183" s="136">
        <v>6.5</v>
      </c>
      <c r="DD183" s="136">
        <v>0</v>
      </c>
      <c r="DE183" s="124">
        <v>2611259</v>
      </c>
      <c r="DF183" s="124">
        <v>0</v>
      </c>
      <c r="DG183" s="124">
        <v>2611259</v>
      </c>
      <c r="DH183" s="124">
        <v>0</v>
      </c>
      <c r="DI183" s="124">
        <v>0</v>
      </c>
      <c r="DJ183" s="124">
        <v>0</v>
      </c>
      <c r="DK183" s="124">
        <v>0</v>
      </c>
      <c r="DL183" s="124">
        <v>0</v>
      </c>
      <c r="DM183" s="124">
        <v>0</v>
      </c>
      <c r="DN183" s="124">
        <v>0</v>
      </c>
      <c r="DO183" s="124">
        <v>0</v>
      </c>
      <c r="DP183" s="124">
        <v>0</v>
      </c>
      <c r="DQ183" s="219">
        <v>0</v>
      </c>
      <c r="DR183" s="124">
        <f>0</f>
        <v>0</v>
      </c>
      <c r="DS183" s="124">
        <f>0</f>
        <v>0</v>
      </c>
      <c r="DT183" s="137">
        <f>0</f>
        <v>0</v>
      </c>
    </row>
    <row r="184" spans="1:124" ht="70.5" customHeight="1" x14ac:dyDescent="0.25">
      <c r="A184" s="8" t="s">
        <v>191</v>
      </c>
      <c r="B184" s="9">
        <v>71177248</v>
      </c>
      <c r="C184" s="4" t="s">
        <v>80</v>
      </c>
      <c r="D184" s="4" t="s">
        <v>533</v>
      </c>
      <c r="E184" s="9"/>
      <c r="F184" s="9">
        <v>5475959</v>
      </c>
      <c r="G184" s="9" t="s">
        <v>348</v>
      </c>
      <c r="H184" s="10" t="s">
        <v>81</v>
      </c>
      <c r="I184" s="47" t="s">
        <v>62</v>
      </c>
      <c r="J184" s="54">
        <v>5</v>
      </c>
      <c r="K184" s="11">
        <v>0</v>
      </c>
      <c r="L184" s="6">
        <v>5</v>
      </c>
      <c r="M184" s="6">
        <v>0</v>
      </c>
      <c r="N184" s="6">
        <v>1600000</v>
      </c>
      <c r="O184" s="6">
        <v>0</v>
      </c>
      <c r="P184" s="6">
        <v>1600000</v>
      </c>
      <c r="Q184" s="6">
        <v>0</v>
      </c>
      <c r="R184" s="6">
        <v>0</v>
      </c>
      <c r="S184" s="6">
        <v>0</v>
      </c>
      <c r="T184" s="11">
        <v>0</v>
      </c>
      <c r="U184" s="11">
        <v>0</v>
      </c>
      <c r="V184" s="11">
        <v>0</v>
      </c>
      <c r="W184" s="11">
        <v>0</v>
      </c>
      <c r="X184" s="11">
        <v>0</v>
      </c>
      <c r="Y184" s="11">
        <v>0</v>
      </c>
      <c r="Z184" s="59">
        <v>0</v>
      </c>
      <c r="AA184" s="84">
        <v>5</v>
      </c>
      <c r="AB184" s="6">
        <v>0</v>
      </c>
      <c r="AC184" s="6">
        <v>1738632</v>
      </c>
      <c r="AD184" s="6">
        <v>0</v>
      </c>
      <c r="AE184" s="7">
        <v>1738632</v>
      </c>
      <c r="AF184" s="7" t="s">
        <v>233</v>
      </c>
      <c r="AG184" s="7">
        <v>0</v>
      </c>
      <c r="AH184" s="6">
        <v>0</v>
      </c>
      <c r="AI184" s="11" t="s">
        <v>233</v>
      </c>
      <c r="AJ184" s="11">
        <v>0</v>
      </c>
      <c r="AK184" s="11">
        <v>0</v>
      </c>
      <c r="AL184" s="11">
        <v>0</v>
      </c>
      <c r="AM184" s="11">
        <v>0</v>
      </c>
      <c r="AN184" s="11">
        <v>0</v>
      </c>
      <c r="AO184" s="11">
        <v>0</v>
      </c>
      <c r="AP184" s="11">
        <v>0</v>
      </c>
      <c r="AQ184" s="11">
        <v>0</v>
      </c>
      <c r="AR184" s="11">
        <v>0</v>
      </c>
      <c r="AS184" s="11">
        <v>0</v>
      </c>
      <c r="AT184" s="11">
        <v>0</v>
      </c>
      <c r="AU184" s="59">
        <v>0</v>
      </c>
      <c r="AV184" s="85">
        <v>5</v>
      </c>
      <c r="AW184" s="11">
        <v>0</v>
      </c>
      <c r="AX184" s="131">
        <v>5</v>
      </c>
      <c r="AY184" s="132">
        <v>0</v>
      </c>
      <c r="AZ184" s="7">
        <v>1636152</v>
      </c>
      <c r="BA184" s="7">
        <v>0</v>
      </c>
      <c r="BB184" s="7">
        <v>0</v>
      </c>
      <c r="BC184" s="7">
        <v>0</v>
      </c>
      <c r="BD184" s="11">
        <v>0</v>
      </c>
      <c r="BE184" s="33">
        <v>0</v>
      </c>
      <c r="BF184" s="33">
        <v>0</v>
      </c>
      <c r="BG184" s="7">
        <v>0</v>
      </c>
      <c r="BH184" s="33">
        <v>0</v>
      </c>
      <c r="BI184" s="7">
        <v>0</v>
      </c>
      <c r="BJ184" s="7">
        <v>0</v>
      </c>
      <c r="BK184" s="7">
        <v>0</v>
      </c>
      <c r="BL184" s="59">
        <v>0</v>
      </c>
      <c r="BM184" s="133">
        <v>5</v>
      </c>
      <c r="BN184" s="134">
        <v>0</v>
      </c>
      <c r="BO184" s="131">
        <v>5</v>
      </c>
      <c r="BP184" s="131">
        <v>0</v>
      </c>
      <c r="BQ184" s="7">
        <v>2200000</v>
      </c>
      <c r="BR184" s="7">
        <v>0</v>
      </c>
      <c r="BS184" s="7">
        <v>2200000</v>
      </c>
      <c r="BT184" s="117">
        <v>0</v>
      </c>
      <c r="BU184" s="117">
        <v>0</v>
      </c>
      <c r="BV184" s="117">
        <v>0</v>
      </c>
      <c r="BW184" s="117">
        <v>0</v>
      </c>
      <c r="BX184" s="117">
        <v>0</v>
      </c>
      <c r="BY184" s="117">
        <v>0</v>
      </c>
      <c r="BZ184" s="117">
        <v>0</v>
      </c>
      <c r="CA184" s="117">
        <v>0</v>
      </c>
      <c r="CB184" s="117">
        <v>0</v>
      </c>
      <c r="CC184" s="117">
        <v>0</v>
      </c>
      <c r="CD184" s="117">
        <f>0</f>
        <v>0</v>
      </c>
      <c r="CE184" s="117">
        <f>0</f>
        <v>0</v>
      </c>
      <c r="CF184" s="118">
        <f>0</f>
        <v>0</v>
      </c>
      <c r="CG184" s="151">
        <v>5</v>
      </c>
      <c r="CH184" s="135">
        <v>0</v>
      </c>
      <c r="CI184" s="11">
        <v>2437500</v>
      </c>
      <c r="CJ184" s="11">
        <v>0</v>
      </c>
      <c r="CK184" s="11">
        <v>2437500</v>
      </c>
      <c r="CL184" s="11">
        <v>0</v>
      </c>
      <c r="CM184" s="124">
        <v>0</v>
      </c>
      <c r="CN184" s="11">
        <v>0</v>
      </c>
      <c r="CO184" s="11">
        <v>0</v>
      </c>
      <c r="CP184" s="11">
        <v>0</v>
      </c>
      <c r="CQ184" s="11">
        <v>0</v>
      </c>
      <c r="CR184" s="11">
        <v>0</v>
      </c>
      <c r="CS184" s="11">
        <v>0</v>
      </c>
      <c r="CT184" s="11">
        <v>0</v>
      </c>
      <c r="CU184" s="11">
        <v>0</v>
      </c>
      <c r="CV184" s="11">
        <f>0</f>
        <v>0</v>
      </c>
      <c r="CW184" s="11">
        <f>0</f>
        <v>0</v>
      </c>
      <c r="CX184" s="59">
        <f>0</f>
        <v>0</v>
      </c>
      <c r="CY184" s="230">
        <v>5</v>
      </c>
      <c r="CZ184" s="124">
        <v>0</v>
      </c>
      <c r="DA184" s="136">
        <v>5</v>
      </c>
      <c r="DB184" s="136">
        <v>0</v>
      </c>
      <c r="DC184" s="136">
        <v>5</v>
      </c>
      <c r="DD184" s="136">
        <v>0</v>
      </c>
      <c r="DE184" s="124">
        <v>2500000</v>
      </c>
      <c r="DF184" s="124">
        <v>0</v>
      </c>
      <c r="DG184" s="124">
        <v>2500000</v>
      </c>
      <c r="DH184" s="124">
        <v>0</v>
      </c>
      <c r="DI184" s="124">
        <v>0</v>
      </c>
      <c r="DJ184" s="124">
        <v>0</v>
      </c>
      <c r="DK184" s="124">
        <v>0</v>
      </c>
      <c r="DL184" s="124">
        <v>0</v>
      </c>
      <c r="DM184" s="124">
        <v>0</v>
      </c>
      <c r="DN184" s="124">
        <v>0</v>
      </c>
      <c r="DO184" s="124">
        <v>0</v>
      </c>
      <c r="DP184" s="124">
        <v>0</v>
      </c>
      <c r="DQ184" s="219">
        <v>0</v>
      </c>
      <c r="DR184" s="124">
        <f>0</f>
        <v>0</v>
      </c>
      <c r="DS184" s="124">
        <f>0</f>
        <v>0</v>
      </c>
      <c r="DT184" s="137">
        <f>0</f>
        <v>0</v>
      </c>
    </row>
    <row r="185" spans="1:124" ht="70.5" customHeight="1" x14ac:dyDescent="0.25">
      <c r="A185" s="14" t="s">
        <v>192</v>
      </c>
      <c r="B185" s="15">
        <v>8163936</v>
      </c>
      <c r="C185" s="4" t="s">
        <v>80</v>
      </c>
      <c r="D185" s="4" t="s">
        <v>534</v>
      </c>
      <c r="E185" s="15"/>
      <c r="F185" s="15">
        <v>7663161</v>
      </c>
      <c r="G185" s="15" t="s">
        <v>242</v>
      </c>
      <c r="H185" s="13" t="s">
        <v>81</v>
      </c>
      <c r="I185" s="48"/>
      <c r="J185" s="149">
        <v>9</v>
      </c>
      <c r="K185" s="150">
        <v>0</v>
      </c>
      <c r="L185" s="6">
        <v>9</v>
      </c>
      <c r="M185" s="6">
        <v>0</v>
      </c>
      <c r="N185" s="6">
        <v>2350000</v>
      </c>
      <c r="O185" s="6">
        <v>75452</v>
      </c>
      <c r="P185" s="6">
        <v>2274548</v>
      </c>
      <c r="Q185" s="6">
        <v>0</v>
      </c>
      <c r="R185" s="6">
        <v>0</v>
      </c>
      <c r="S185" s="6">
        <v>0</v>
      </c>
      <c r="T185" s="11">
        <v>0</v>
      </c>
      <c r="U185" s="11">
        <v>0</v>
      </c>
      <c r="V185" s="11">
        <v>0</v>
      </c>
      <c r="W185" s="11">
        <v>0</v>
      </c>
      <c r="X185" s="11">
        <v>0</v>
      </c>
      <c r="Y185" s="11">
        <v>0</v>
      </c>
      <c r="Z185" s="59">
        <v>0</v>
      </c>
      <c r="AA185" s="84">
        <v>9</v>
      </c>
      <c r="AB185" s="6">
        <v>0</v>
      </c>
      <c r="AC185" s="6">
        <v>2391000</v>
      </c>
      <c r="AD185" s="6">
        <v>0</v>
      </c>
      <c r="AE185" s="7">
        <v>2391000</v>
      </c>
      <c r="AF185" s="7" t="s">
        <v>233</v>
      </c>
      <c r="AG185" s="7">
        <v>0</v>
      </c>
      <c r="AH185" s="6">
        <v>0</v>
      </c>
      <c r="AI185" s="11" t="s">
        <v>233</v>
      </c>
      <c r="AJ185" s="11">
        <v>0</v>
      </c>
      <c r="AK185" s="11">
        <v>0</v>
      </c>
      <c r="AL185" s="11">
        <v>0</v>
      </c>
      <c r="AM185" s="11">
        <v>0</v>
      </c>
      <c r="AN185" s="11">
        <v>0</v>
      </c>
      <c r="AO185" s="11">
        <v>0</v>
      </c>
      <c r="AP185" s="11">
        <v>0</v>
      </c>
      <c r="AQ185" s="11">
        <v>0</v>
      </c>
      <c r="AR185" s="11">
        <v>0</v>
      </c>
      <c r="AS185" s="11">
        <v>0</v>
      </c>
      <c r="AT185" s="11">
        <v>0</v>
      </c>
      <c r="AU185" s="59">
        <v>0</v>
      </c>
      <c r="AV185" s="85">
        <v>9</v>
      </c>
      <c r="AW185" s="11">
        <v>0</v>
      </c>
      <c r="AX185" s="131">
        <v>9</v>
      </c>
      <c r="AY185" s="132">
        <v>0</v>
      </c>
      <c r="AZ185" s="7">
        <v>3596265</v>
      </c>
      <c r="BA185" s="7">
        <v>0</v>
      </c>
      <c r="BB185" s="7">
        <v>0</v>
      </c>
      <c r="BC185" s="7">
        <v>0</v>
      </c>
      <c r="BD185" s="11">
        <v>0</v>
      </c>
      <c r="BE185" s="33">
        <v>0</v>
      </c>
      <c r="BF185" s="33">
        <v>0</v>
      </c>
      <c r="BG185" s="33">
        <v>0</v>
      </c>
      <c r="BH185" s="33">
        <v>0</v>
      </c>
      <c r="BI185" s="7">
        <v>0</v>
      </c>
      <c r="BJ185" s="7">
        <v>0</v>
      </c>
      <c r="BK185" s="7">
        <v>0</v>
      </c>
      <c r="BL185" s="59">
        <v>0</v>
      </c>
      <c r="BM185" s="133">
        <v>9</v>
      </c>
      <c r="BN185" s="134">
        <v>0</v>
      </c>
      <c r="BO185" s="131">
        <v>9</v>
      </c>
      <c r="BP185" s="131">
        <v>0</v>
      </c>
      <c r="BQ185" s="7">
        <v>3565800</v>
      </c>
      <c r="BR185" s="7">
        <v>0</v>
      </c>
      <c r="BS185" s="7">
        <v>3565800</v>
      </c>
      <c r="BT185" s="117">
        <v>0</v>
      </c>
      <c r="BU185" s="117">
        <v>0</v>
      </c>
      <c r="BV185" s="117">
        <v>0</v>
      </c>
      <c r="BW185" s="117">
        <v>0</v>
      </c>
      <c r="BX185" s="117">
        <v>0</v>
      </c>
      <c r="BY185" s="117">
        <v>0</v>
      </c>
      <c r="BZ185" s="117">
        <v>0</v>
      </c>
      <c r="CA185" s="117">
        <v>0</v>
      </c>
      <c r="CB185" s="117">
        <v>0</v>
      </c>
      <c r="CC185" s="117">
        <v>0</v>
      </c>
      <c r="CD185" s="117">
        <f>0</f>
        <v>0</v>
      </c>
      <c r="CE185" s="117">
        <f>0</f>
        <v>0</v>
      </c>
      <c r="CF185" s="118">
        <f>0</f>
        <v>0</v>
      </c>
      <c r="CG185" s="151">
        <v>9</v>
      </c>
      <c r="CH185" s="135">
        <v>0</v>
      </c>
      <c r="CI185" s="11">
        <v>3114423</v>
      </c>
      <c r="CJ185" s="11">
        <v>0</v>
      </c>
      <c r="CK185" s="11">
        <v>3114423</v>
      </c>
      <c r="CL185" s="11">
        <v>0</v>
      </c>
      <c r="CM185" s="124">
        <v>0</v>
      </c>
      <c r="CN185" s="11">
        <v>0</v>
      </c>
      <c r="CO185" s="11">
        <v>0</v>
      </c>
      <c r="CP185" s="11">
        <v>0</v>
      </c>
      <c r="CQ185" s="11">
        <v>0</v>
      </c>
      <c r="CR185" s="11">
        <v>0</v>
      </c>
      <c r="CS185" s="11">
        <v>0</v>
      </c>
      <c r="CT185" s="11">
        <v>0</v>
      </c>
      <c r="CU185" s="11">
        <v>0</v>
      </c>
      <c r="CV185" s="11">
        <f>0</f>
        <v>0</v>
      </c>
      <c r="CW185" s="11">
        <f>0</f>
        <v>0</v>
      </c>
      <c r="CX185" s="59">
        <f>0</f>
        <v>0</v>
      </c>
      <c r="CY185" s="230">
        <v>9</v>
      </c>
      <c r="CZ185" s="124">
        <v>0</v>
      </c>
      <c r="DA185" s="136">
        <v>9</v>
      </c>
      <c r="DB185" s="136">
        <v>0</v>
      </c>
      <c r="DC185" s="136">
        <v>9</v>
      </c>
      <c r="DD185" s="136">
        <v>0</v>
      </c>
      <c r="DE185" s="124">
        <v>3390060</v>
      </c>
      <c r="DF185" s="124">
        <v>0</v>
      </c>
      <c r="DG185" s="124">
        <v>3390060</v>
      </c>
      <c r="DH185" s="124">
        <v>0</v>
      </c>
      <c r="DI185" s="124">
        <v>0</v>
      </c>
      <c r="DJ185" s="124">
        <v>0</v>
      </c>
      <c r="DK185" s="124">
        <v>0</v>
      </c>
      <c r="DL185" s="124">
        <v>0</v>
      </c>
      <c r="DM185" s="124">
        <v>0</v>
      </c>
      <c r="DN185" s="124">
        <v>0</v>
      </c>
      <c r="DO185" s="124">
        <v>0</v>
      </c>
      <c r="DP185" s="124">
        <v>0</v>
      </c>
      <c r="DQ185" s="219">
        <v>0</v>
      </c>
      <c r="DR185" s="124">
        <f>0</f>
        <v>0</v>
      </c>
      <c r="DS185" s="124">
        <f>0</f>
        <v>0</v>
      </c>
      <c r="DT185" s="137">
        <f>0</f>
        <v>0</v>
      </c>
    </row>
    <row r="186" spans="1:124" ht="70.5" customHeight="1" x14ac:dyDescent="0.25">
      <c r="A186" s="8" t="s">
        <v>193</v>
      </c>
      <c r="B186" s="9">
        <v>25447726</v>
      </c>
      <c r="C186" s="4" t="s">
        <v>74</v>
      </c>
      <c r="D186" s="4" t="s">
        <v>537</v>
      </c>
      <c r="E186" s="9"/>
      <c r="F186" s="9">
        <v>2049573</v>
      </c>
      <c r="G186" s="9" t="s">
        <v>238</v>
      </c>
      <c r="H186" s="10" t="s">
        <v>77</v>
      </c>
      <c r="I186" s="47" t="s">
        <v>56</v>
      </c>
      <c r="J186" s="54">
        <v>29.75</v>
      </c>
      <c r="K186" s="11">
        <v>0</v>
      </c>
      <c r="L186" s="6">
        <v>29.75</v>
      </c>
      <c r="M186" s="6">
        <v>0</v>
      </c>
      <c r="N186" s="6">
        <v>10115000</v>
      </c>
      <c r="O186" s="6">
        <v>0</v>
      </c>
      <c r="P186" s="6">
        <v>10115000</v>
      </c>
      <c r="Q186" s="6">
        <v>137000</v>
      </c>
      <c r="R186" s="6">
        <v>0</v>
      </c>
      <c r="S186" s="6">
        <v>0</v>
      </c>
      <c r="T186" s="11">
        <v>616782</v>
      </c>
      <c r="U186" s="11">
        <v>0</v>
      </c>
      <c r="V186" s="11">
        <v>616782</v>
      </c>
      <c r="W186" s="11">
        <v>0</v>
      </c>
      <c r="X186" s="11">
        <v>0</v>
      </c>
      <c r="Y186" s="11">
        <v>0</v>
      </c>
      <c r="Z186" s="59">
        <v>0</v>
      </c>
      <c r="AA186" s="84">
        <v>29.75</v>
      </c>
      <c r="AB186" s="6">
        <v>0</v>
      </c>
      <c r="AC186" s="6">
        <v>12634071</v>
      </c>
      <c r="AD186" s="6">
        <v>0</v>
      </c>
      <c r="AE186" s="7">
        <v>12634071</v>
      </c>
      <c r="AF186" s="7">
        <v>290000</v>
      </c>
      <c r="AG186" s="7">
        <v>0</v>
      </c>
      <c r="AH186" s="6">
        <v>0</v>
      </c>
      <c r="AI186" s="11">
        <v>268000</v>
      </c>
      <c r="AJ186" s="11">
        <v>0</v>
      </c>
      <c r="AK186" s="11">
        <v>268000</v>
      </c>
      <c r="AL186" s="11">
        <v>0</v>
      </c>
      <c r="AM186" s="11">
        <v>0</v>
      </c>
      <c r="AN186" s="11">
        <v>0</v>
      </c>
      <c r="AO186" s="11">
        <v>0</v>
      </c>
      <c r="AP186" s="11">
        <v>0</v>
      </c>
      <c r="AQ186" s="11">
        <v>0</v>
      </c>
      <c r="AR186" s="11">
        <v>0</v>
      </c>
      <c r="AS186" s="11">
        <v>0</v>
      </c>
      <c r="AT186" s="11">
        <v>0</v>
      </c>
      <c r="AU186" s="59">
        <v>0</v>
      </c>
      <c r="AV186" s="85">
        <v>29.75</v>
      </c>
      <c r="AW186" s="11">
        <v>0</v>
      </c>
      <c r="AX186" s="131">
        <v>29.75</v>
      </c>
      <c r="AY186" s="132">
        <v>0</v>
      </c>
      <c r="AZ186" s="7">
        <v>12903066</v>
      </c>
      <c r="BA186" s="7">
        <v>0</v>
      </c>
      <c r="BB186" s="7">
        <v>0</v>
      </c>
      <c r="BC186" s="7">
        <v>490000</v>
      </c>
      <c r="BD186" s="11">
        <v>0</v>
      </c>
      <c r="BE186" s="33">
        <v>490000</v>
      </c>
      <c r="BF186" s="33">
        <v>0</v>
      </c>
      <c r="BG186" s="7">
        <v>0</v>
      </c>
      <c r="BH186" s="33">
        <v>0</v>
      </c>
      <c r="BI186" s="7">
        <v>0</v>
      </c>
      <c r="BJ186" s="7">
        <v>0</v>
      </c>
      <c r="BK186" s="7">
        <v>0</v>
      </c>
      <c r="BL186" s="59">
        <v>0</v>
      </c>
      <c r="BM186" s="133">
        <v>29.75</v>
      </c>
      <c r="BN186" s="134">
        <v>0</v>
      </c>
      <c r="BO186" s="131">
        <v>29.75</v>
      </c>
      <c r="BP186" s="131">
        <v>0</v>
      </c>
      <c r="BQ186" s="7">
        <v>13036242</v>
      </c>
      <c r="BR186" s="7">
        <v>0</v>
      </c>
      <c r="BS186" s="7">
        <v>13036242</v>
      </c>
      <c r="BT186" s="117">
        <v>550000</v>
      </c>
      <c r="BU186" s="117">
        <v>0</v>
      </c>
      <c r="BV186" s="117">
        <v>0</v>
      </c>
      <c r="BW186" s="117">
        <v>0</v>
      </c>
      <c r="BX186" s="117">
        <v>0</v>
      </c>
      <c r="BY186" s="117">
        <v>0</v>
      </c>
      <c r="BZ186" s="117">
        <v>0</v>
      </c>
      <c r="CA186" s="117">
        <v>0</v>
      </c>
      <c r="CB186" s="117">
        <v>0</v>
      </c>
      <c r="CC186" s="117">
        <v>0</v>
      </c>
      <c r="CD186" s="117">
        <f>0</f>
        <v>0</v>
      </c>
      <c r="CE186" s="117">
        <f>0</f>
        <v>0</v>
      </c>
      <c r="CF186" s="118">
        <f>0</f>
        <v>0</v>
      </c>
      <c r="CG186" s="151">
        <v>29.75</v>
      </c>
      <c r="CH186" s="135">
        <v>0</v>
      </c>
      <c r="CI186" s="11">
        <v>14900000</v>
      </c>
      <c r="CJ186" s="11">
        <v>0</v>
      </c>
      <c r="CK186" s="11">
        <v>14900000</v>
      </c>
      <c r="CL186" s="11">
        <v>0</v>
      </c>
      <c r="CM186" s="124">
        <v>0</v>
      </c>
      <c r="CN186" s="11">
        <v>0</v>
      </c>
      <c r="CO186" s="11">
        <v>0</v>
      </c>
      <c r="CP186" s="11">
        <v>0</v>
      </c>
      <c r="CQ186" s="11">
        <v>0</v>
      </c>
      <c r="CR186" s="11">
        <v>0</v>
      </c>
      <c r="CS186" s="11">
        <v>0</v>
      </c>
      <c r="CT186" s="11">
        <v>0</v>
      </c>
      <c r="CU186" s="11">
        <v>0</v>
      </c>
      <c r="CV186" s="11">
        <f>0</f>
        <v>0</v>
      </c>
      <c r="CW186" s="11">
        <f>0</f>
        <v>0</v>
      </c>
      <c r="CX186" s="59">
        <f>0</f>
        <v>0</v>
      </c>
      <c r="CY186" s="230">
        <v>29.75</v>
      </c>
      <c r="CZ186" s="124">
        <v>0</v>
      </c>
      <c r="DA186" s="136">
        <v>29.75</v>
      </c>
      <c r="DB186" s="136">
        <v>0</v>
      </c>
      <c r="DC186" s="136">
        <v>29.75</v>
      </c>
      <c r="DD186" s="136">
        <v>0</v>
      </c>
      <c r="DE186" s="124">
        <v>15198000</v>
      </c>
      <c r="DF186" s="124">
        <v>0</v>
      </c>
      <c r="DG186" s="124">
        <v>15198000</v>
      </c>
      <c r="DH186" s="124">
        <v>1358000</v>
      </c>
      <c r="DI186" s="124">
        <v>0</v>
      </c>
      <c r="DJ186" s="124">
        <v>1358000</v>
      </c>
      <c r="DK186" s="124">
        <v>0</v>
      </c>
      <c r="DL186" s="124">
        <v>0</v>
      </c>
      <c r="DM186" s="124">
        <v>0</v>
      </c>
      <c r="DN186" s="124">
        <v>0</v>
      </c>
      <c r="DO186" s="124">
        <v>0</v>
      </c>
      <c r="DP186" s="124">
        <v>0</v>
      </c>
      <c r="DQ186" s="219">
        <v>0</v>
      </c>
      <c r="DR186" s="124">
        <f>0</f>
        <v>0</v>
      </c>
      <c r="DS186" s="124">
        <f>0</f>
        <v>0</v>
      </c>
      <c r="DT186" s="137">
        <f>0</f>
        <v>0</v>
      </c>
    </row>
    <row r="187" spans="1:124" ht="70.5" customHeight="1" x14ac:dyDescent="0.25">
      <c r="A187" s="8" t="s">
        <v>27</v>
      </c>
      <c r="B187" s="9">
        <v>27004295</v>
      </c>
      <c r="C187" s="4" t="s">
        <v>37</v>
      </c>
      <c r="D187" s="4" t="s">
        <v>538</v>
      </c>
      <c r="E187" s="9"/>
      <c r="F187" s="9">
        <v>2930990</v>
      </c>
      <c r="G187" s="9" t="s">
        <v>286</v>
      </c>
      <c r="H187" s="10" t="s">
        <v>85</v>
      </c>
      <c r="I187" s="47" t="s">
        <v>62</v>
      </c>
      <c r="J187" s="54">
        <v>4</v>
      </c>
      <c r="K187" s="11">
        <v>0</v>
      </c>
      <c r="L187" s="6">
        <v>5</v>
      </c>
      <c r="M187" s="6">
        <v>0</v>
      </c>
      <c r="N187" s="6">
        <v>2228000</v>
      </c>
      <c r="O187" s="6">
        <v>0</v>
      </c>
      <c r="P187" s="6">
        <v>2228000</v>
      </c>
      <c r="Q187" s="6">
        <v>0</v>
      </c>
      <c r="R187" s="6">
        <v>0</v>
      </c>
      <c r="S187" s="6">
        <v>0</v>
      </c>
      <c r="T187" s="11">
        <v>0</v>
      </c>
      <c r="U187" s="11">
        <v>0</v>
      </c>
      <c r="V187" s="11">
        <v>0</v>
      </c>
      <c r="W187" s="11">
        <v>0</v>
      </c>
      <c r="X187" s="11">
        <v>0</v>
      </c>
      <c r="Y187" s="11">
        <v>0</v>
      </c>
      <c r="Z187" s="59">
        <v>0</v>
      </c>
      <c r="AA187" s="84">
        <v>5</v>
      </c>
      <c r="AB187" s="6">
        <v>0</v>
      </c>
      <c r="AC187" s="6">
        <v>2228000</v>
      </c>
      <c r="AD187" s="6">
        <v>0</v>
      </c>
      <c r="AE187" s="7">
        <v>2228000</v>
      </c>
      <c r="AF187" s="7">
        <v>107000</v>
      </c>
      <c r="AG187" s="7">
        <v>0</v>
      </c>
      <c r="AH187" s="6">
        <v>0</v>
      </c>
      <c r="AI187" s="11">
        <v>45000</v>
      </c>
      <c r="AJ187" s="11">
        <v>0</v>
      </c>
      <c r="AK187" s="11">
        <v>45000</v>
      </c>
      <c r="AL187" s="11">
        <v>0</v>
      </c>
      <c r="AM187" s="11">
        <v>0</v>
      </c>
      <c r="AN187" s="11">
        <v>0</v>
      </c>
      <c r="AO187" s="11">
        <v>0</v>
      </c>
      <c r="AP187" s="11">
        <v>0</v>
      </c>
      <c r="AQ187" s="11">
        <v>0</v>
      </c>
      <c r="AR187" s="11">
        <v>0</v>
      </c>
      <c r="AS187" s="11">
        <v>0</v>
      </c>
      <c r="AT187" s="11">
        <v>0</v>
      </c>
      <c r="AU187" s="59">
        <v>0</v>
      </c>
      <c r="AV187" s="85">
        <v>5</v>
      </c>
      <c r="AW187" s="11">
        <v>0</v>
      </c>
      <c r="AX187" s="131">
        <v>5</v>
      </c>
      <c r="AY187" s="132">
        <v>0</v>
      </c>
      <c r="AZ187" s="7">
        <v>2673805</v>
      </c>
      <c r="BA187" s="7">
        <v>0</v>
      </c>
      <c r="BB187" s="7">
        <v>0</v>
      </c>
      <c r="BC187" s="7">
        <v>290000</v>
      </c>
      <c r="BD187" s="11">
        <v>0</v>
      </c>
      <c r="BE187" s="33">
        <v>290000</v>
      </c>
      <c r="BF187" s="33">
        <v>0</v>
      </c>
      <c r="BG187" s="33">
        <v>0</v>
      </c>
      <c r="BH187" s="33">
        <v>0</v>
      </c>
      <c r="BI187" s="7">
        <v>0</v>
      </c>
      <c r="BJ187" s="7">
        <v>0</v>
      </c>
      <c r="BK187" s="7">
        <v>0</v>
      </c>
      <c r="BL187" s="59">
        <v>0</v>
      </c>
      <c r="BM187" s="133">
        <v>5</v>
      </c>
      <c r="BN187" s="134">
        <v>0</v>
      </c>
      <c r="BO187" s="131">
        <v>5</v>
      </c>
      <c r="BP187" s="131">
        <v>0</v>
      </c>
      <c r="BQ187" s="7">
        <v>2508000</v>
      </c>
      <c r="BR187" s="7">
        <v>0</v>
      </c>
      <c r="BS187" s="7">
        <v>2508000</v>
      </c>
      <c r="BT187" s="117">
        <v>471000</v>
      </c>
      <c r="BU187" s="117">
        <v>0</v>
      </c>
      <c r="BV187" s="117">
        <v>0</v>
      </c>
      <c r="BW187" s="117">
        <v>0</v>
      </c>
      <c r="BX187" s="117">
        <v>0</v>
      </c>
      <c r="BY187" s="117">
        <v>0</v>
      </c>
      <c r="BZ187" s="117">
        <v>0</v>
      </c>
      <c r="CA187" s="117">
        <v>0</v>
      </c>
      <c r="CB187" s="117">
        <v>0</v>
      </c>
      <c r="CC187" s="117">
        <v>0</v>
      </c>
      <c r="CD187" s="117">
        <f>0</f>
        <v>0</v>
      </c>
      <c r="CE187" s="117">
        <f>0</f>
        <v>0</v>
      </c>
      <c r="CF187" s="118">
        <f>0</f>
        <v>0</v>
      </c>
      <c r="CG187" s="151">
        <v>5</v>
      </c>
      <c r="CH187" s="135">
        <v>0</v>
      </c>
      <c r="CI187" s="11">
        <v>3141940</v>
      </c>
      <c r="CJ187" s="11">
        <v>0</v>
      </c>
      <c r="CK187" s="11">
        <v>3141940</v>
      </c>
      <c r="CL187" s="11">
        <v>542000</v>
      </c>
      <c r="CM187" s="124">
        <v>0</v>
      </c>
      <c r="CN187" s="11">
        <v>542000</v>
      </c>
      <c r="CO187" s="11">
        <v>0</v>
      </c>
      <c r="CP187" s="11">
        <v>0</v>
      </c>
      <c r="CQ187" s="11">
        <v>0</v>
      </c>
      <c r="CR187" s="11">
        <v>0</v>
      </c>
      <c r="CS187" s="11">
        <v>0</v>
      </c>
      <c r="CT187" s="11">
        <v>0</v>
      </c>
      <c r="CU187" s="11">
        <v>0</v>
      </c>
      <c r="CV187" s="11">
        <f>0</f>
        <v>0</v>
      </c>
      <c r="CW187" s="11">
        <f>0</f>
        <v>0</v>
      </c>
      <c r="CX187" s="59">
        <f>0</f>
        <v>0</v>
      </c>
      <c r="CY187" s="230">
        <v>6</v>
      </c>
      <c r="CZ187" s="124">
        <v>0</v>
      </c>
      <c r="DA187" s="136">
        <v>6</v>
      </c>
      <c r="DB187" s="136">
        <v>0</v>
      </c>
      <c r="DC187" s="136">
        <v>6</v>
      </c>
      <c r="DD187" s="136">
        <v>0</v>
      </c>
      <c r="DE187" s="124">
        <v>3312237</v>
      </c>
      <c r="DF187" s="124">
        <v>0</v>
      </c>
      <c r="DG187" s="124">
        <v>3312237</v>
      </c>
      <c r="DH187" s="124">
        <v>417000</v>
      </c>
      <c r="DI187" s="124">
        <v>0</v>
      </c>
      <c r="DJ187" s="124">
        <v>417000</v>
      </c>
      <c r="DK187" s="124">
        <v>0</v>
      </c>
      <c r="DL187" s="124">
        <v>0</v>
      </c>
      <c r="DM187" s="124">
        <v>0</v>
      </c>
      <c r="DN187" s="124">
        <v>0</v>
      </c>
      <c r="DO187" s="124">
        <v>0</v>
      </c>
      <c r="DP187" s="124">
        <v>0</v>
      </c>
      <c r="DQ187" s="219">
        <v>0</v>
      </c>
      <c r="DR187" s="124">
        <f>0</f>
        <v>0</v>
      </c>
      <c r="DS187" s="124">
        <f>0</f>
        <v>0</v>
      </c>
      <c r="DT187" s="137">
        <f>0</f>
        <v>0</v>
      </c>
    </row>
    <row r="188" spans="1:124" ht="70.5" customHeight="1" x14ac:dyDescent="0.25">
      <c r="A188" s="8" t="s">
        <v>3</v>
      </c>
      <c r="B188" s="9">
        <v>22829903</v>
      </c>
      <c r="C188" s="4" t="s">
        <v>37</v>
      </c>
      <c r="D188" s="4" t="s">
        <v>539</v>
      </c>
      <c r="E188" s="9"/>
      <c r="F188" s="9">
        <v>8419868</v>
      </c>
      <c r="G188" s="9" t="s">
        <v>377</v>
      </c>
      <c r="H188" s="10" t="s">
        <v>77</v>
      </c>
      <c r="I188" s="47" t="s">
        <v>56</v>
      </c>
      <c r="J188" s="54">
        <v>20.3</v>
      </c>
      <c r="K188" s="11">
        <v>0</v>
      </c>
      <c r="L188" s="6">
        <v>20.3</v>
      </c>
      <c r="M188" s="6">
        <v>0</v>
      </c>
      <c r="N188" s="6">
        <v>5902000</v>
      </c>
      <c r="O188" s="6">
        <v>0</v>
      </c>
      <c r="P188" s="6">
        <v>5902000</v>
      </c>
      <c r="Q188" s="6">
        <v>152000</v>
      </c>
      <c r="R188" s="6">
        <v>0</v>
      </c>
      <c r="S188" s="6">
        <v>0</v>
      </c>
      <c r="T188" s="11">
        <v>0</v>
      </c>
      <c r="U188" s="11">
        <v>0</v>
      </c>
      <c r="V188" s="11">
        <v>0</v>
      </c>
      <c r="W188" s="11">
        <v>0</v>
      </c>
      <c r="X188" s="11">
        <v>0</v>
      </c>
      <c r="Y188" s="11">
        <v>0</v>
      </c>
      <c r="Z188" s="59">
        <v>0</v>
      </c>
      <c r="AA188" s="84">
        <v>20.3</v>
      </c>
      <c r="AB188" s="6">
        <v>0</v>
      </c>
      <c r="AC188" s="6">
        <v>7668842</v>
      </c>
      <c r="AD188" s="6">
        <v>0</v>
      </c>
      <c r="AE188" s="7">
        <v>7668842</v>
      </c>
      <c r="AF188" s="7" t="s">
        <v>233</v>
      </c>
      <c r="AG188" s="7">
        <v>0</v>
      </c>
      <c r="AH188" s="6">
        <v>0</v>
      </c>
      <c r="AI188" s="11" t="s">
        <v>233</v>
      </c>
      <c r="AJ188" s="11">
        <v>0</v>
      </c>
      <c r="AK188" s="11">
        <v>0</v>
      </c>
      <c r="AL188" s="11">
        <v>0</v>
      </c>
      <c r="AM188" s="11">
        <v>0</v>
      </c>
      <c r="AN188" s="11">
        <v>0</v>
      </c>
      <c r="AO188" s="11">
        <v>0</v>
      </c>
      <c r="AP188" s="11">
        <v>0</v>
      </c>
      <c r="AQ188" s="11">
        <v>0</v>
      </c>
      <c r="AR188" s="11">
        <v>0</v>
      </c>
      <c r="AS188" s="11">
        <v>0</v>
      </c>
      <c r="AT188" s="11">
        <v>0</v>
      </c>
      <c r="AU188" s="59">
        <v>0</v>
      </c>
      <c r="AV188" s="85">
        <v>20.3</v>
      </c>
      <c r="AW188" s="11">
        <v>0</v>
      </c>
      <c r="AX188" s="131">
        <v>20.3</v>
      </c>
      <c r="AY188" s="132">
        <v>0</v>
      </c>
      <c r="AZ188" s="7">
        <v>8074506</v>
      </c>
      <c r="BA188" s="7">
        <v>0</v>
      </c>
      <c r="BB188" s="7">
        <v>0</v>
      </c>
      <c r="BC188" s="7">
        <v>490000</v>
      </c>
      <c r="BD188" s="11">
        <v>0</v>
      </c>
      <c r="BE188" s="33">
        <v>490000</v>
      </c>
      <c r="BF188" s="33">
        <v>0</v>
      </c>
      <c r="BG188" s="7">
        <v>0</v>
      </c>
      <c r="BH188" s="33">
        <v>0</v>
      </c>
      <c r="BI188" s="7">
        <v>0</v>
      </c>
      <c r="BJ188" s="7">
        <v>0</v>
      </c>
      <c r="BK188" s="7">
        <v>0</v>
      </c>
      <c r="BL188" s="59">
        <v>0</v>
      </c>
      <c r="BM188" s="133">
        <v>20.3</v>
      </c>
      <c r="BN188" s="134">
        <v>0</v>
      </c>
      <c r="BO188" s="131">
        <v>20.3</v>
      </c>
      <c r="BP188" s="131">
        <v>0</v>
      </c>
      <c r="BQ188" s="7">
        <v>8114242</v>
      </c>
      <c r="BR188" s="7">
        <v>0</v>
      </c>
      <c r="BS188" s="7">
        <v>8114242</v>
      </c>
      <c r="BT188" s="117">
        <v>550000</v>
      </c>
      <c r="BU188" s="117">
        <v>0</v>
      </c>
      <c r="BV188" s="117">
        <v>0</v>
      </c>
      <c r="BW188" s="117">
        <v>0</v>
      </c>
      <c r="BX188" s="117">
        <v>0</v>
      </c>
      <c r="BY188" s="117">
        <v>0</v>
      </c>
      <c r="BZ188" s="117">
        <v>0</v>
      </c>
      <c r="CA188" s="117">
        <v>0</v>
      </c>
      <c r="CB188" s="117">
        <v>0</v>
      </c>
      <c r="CC188" s="117">
        <v>0</v>
      </c>
      <c r="CD188" s="117">
        <f>0</f>
        <v>0</v>
      </c>
      <c r="CE188" s="117">
        <f>0</f>
        <v>0</v>
      </c>
      <c r="CF188" s="118">
        <f>0</f>
        <v>0</v>
      </c>
      <c r="CG188" s="151">
        <v>20.3</v>
      </c>
      <c r="CH188" s="135">
        <v>0</v>
      </c>
      <c r="CI188" s="11">
        <v>11075000</v>
      </c>
      <c r="CJ188" s="11">
        <v>245000</v>
      </c>
      <c r="CK188" s="11">
        <v>11075000</v>
      </c>
      <c r="CL188" s="11">
        <v>810000</v>
      </c>
      <c r="CM188" s="124">
        <v>0</v>
      </c>
      <c r="CN188" s="11">
        <v>810000</v>
      </c>
      <c r="CO188" s="11">
        <v>0</v>
      </c>
      <c r="CP188" s="11">
        <v>0</v>
      </c>
      <c r="CQ188" s="11">
        <v>0</v>
      </c>
      <c r="CR188" s="11">
        <v>0</v>
      </c>
      <c r="CS188" s="11">
        <v>0</v>
      </c>
      <c r="CT188" s="11">
        <v>0</v>
      </c>
      <c r="CU188" s="11">
        <v>0</v>
      </c>
      <c r="CV188" s="11">
        <f>0</f>
        <v>0</v>
      </c>
      <c r="CW188" s="11">
        <f>0</f>
        <v>0</v>
      </c>
      <c r="CX188" s="59">
        <f>0</f>
        <v>0</v>
      </c>
      <c r="CY188" s="230">
        <v>20.3</v>
      </c>
      <c r="CZ188" s="124">
        <v>0</v>
      </c>
      <c r="DA188" s="136">
        <v>20.3</v>
      </c>
      <c r="DB188" s="136">
        <v>0</v>
      </c>
      <c r="DC188" s="136">
        <v>20.3</v>
      </c>
      <c r="DD188" s="136">
        <v>0</v>
      </c>
      <c r="DE188" s="124">
        <v>10710000</v>
      </c>
      <c r="DF188" s="124">
        <v>0</v>
      </c>
      <c r="DG188" s="124">
        <v>10710000</v>
      </c>
      <c r="DH188" s="124">
        <v>970000</v>
      </c>
      <c r="DI188" s="124">
        <v>0</v>
      </c>
      <c r="DJ188" s="124">
        <v>970000</v>
      </c>
      <c r="DK188" s="124">
        <v>0</v>
      </c>
      <c r="DL188" s="124">
        <v>0</v>
      </c>
      <c r="DM188" s="124">
        <v>0</v>
      </c>
      <c r="DN188" s="124">
        <v>0</v>
      </c>
      <c r="DO188" s="124">
        <v>0</v>
      </c>
      <c r="DP188" s="124">
        <v>0</v>
      </c>
      <c r="DQ188" s="219">
        <v>0</v>
      </c>
      <c r="DR188" s="124">
        <f>0</f>
        <v>0</v>
      </c>
      <c r="DS188" s="124">
        <f>0</f>
        <v>0</v>
      </c>
      <c r="DT188" s="137">
        <f>0</f>
        <v>0</v>
      </c>
    </row>
    <row r="189" spans="1:124" ht="70.5" customHeight="1" x14ac:dyDescent="0.25">
      <c r="A189" s="8" t="s">
        <v>3</v>
      </c>
      <c r="B189" s="9">
        <v>22829903</v>
      </c>
      <c r="C189" s="4" t="s">
        <v>37</v>
      </c>
      <c r="D189" s="4" t="s">
        <v>539</v>
      </c>
      <c r="E189" s="9"/>
      <c r="F189" s="9">
        <v>5391602</v>
      </c>
      <c r="G189" s="9" t="s">
        <v>345</v>
      </c>
      <c r="H189" s="10" t="s">
        <v>52</v>
      </c>
      <c r="I189" s="47" t="s">
        <v>43</v>
      </c>
      <c r="J189" s="54">
        <v>20.399999999999999</v>
      </c>
      <c r="K189" s="11">
        <v>32</v>
      </c>
      <c r="L189" s="6">
        <v>20.399999999999999</v>
      </c>
      <c r="M189" s="6">
        <v>32</v>
      </c>
      <c r="N189" s="6">
        <v>6860000</v>
      </c>
      <c r="O189" s="6">
        <v>0</v>
      </c>
      <c r="P189" s="6">
        <v>6860000</v>
      </c>
      <c r="Q189" s="6">
        <v>121000</v>
      </c>
      <c r="R189" s="6">
        <v>0</v>
      </c>
      <c r="S189" s="6">
        <v>0</v>
      </c>
      <c r="T189" s="11">
        <v>0</v>
      </c>
      <c r="U189" s="11">
        <v>0</v>
      </c>
      <c r="V189" s="11">
        <v>0</v>
      </c>
      <c r="W189" s="11">
        <v>0</v>
      </c>
      <c r="X189" s="11">
        <v>0</v>
      </c>
      <c r="Y189" s="11">
        <v>0</v>
      </c>
      <c r="Z189" s="59">
        <v>0</v>
      </c>
      <c r="AA189" s="84">
        <v>20.399999999999999</v>
      </c>
      <c r="AB189" s="6">
        <v>36</v>
      </c>
      <c r="AC189" s="6">
        <v>7448471</v>
      </c>
      <c r="AD189" s="6">
        <v>0</v>
      </c>
      <c r="AE189" s="7">
        <v>7448471</v>
      </c>
      <c r="AF189" s="7" t="s">
        <v>233</v>
      </c>
      <c r="AG189" s="7">
        <v>0</v>
      </c>
      <c r="AH189" s="6">
        <v>0</v>
      </c>
      <c r="AI189" s="11" t="s">
        <v>233</v>
      </c>
      <c r="AJ189" s="11">
        <v>0</v>
      </c>
      <c r="AK189" s="11">
        <v>0</v>
      </c>
      <c r="AL189" s="11">
        <v>0</v>
      </c>
      <c r="AM189" s="11">
        <v>0</v>
      </c>
      <c r="AN189" s="11">
        <v>0</v>
      </c>
      <c r="AO189" s="11">
        <v>0</v>
      </c>
      <c r="AP189" s="11">
        <v>0</v>
      </c>
      <c r="AQ189" s="11">
        <v>0</v>
      </c>
      <c r="AR189" s="11">
        <v>0</v>
      </c>
      <c r="AS189" s="11">
        <v>0</v>
      </c>
      <c r="AT189" s="11">
        <v>0</v>
      </c>
      <c r="AU189" s="59">
        <v>0</v>
      </c>
      <c r="AV189" s="85">
        <v>20.399999999999999</v>
      </c>
      <c r="AW189" s="11">
        <v>36</v>
      </c>
      <c r="AX189" s="131">
        <v>20.399999999999999</v>
      </c>
      <c r="AY189" s="132">
        <v>36</v>
      </c>
      <c r="AZ189" s="7">
        <v>7417718</v>
      </c>
      <c r="BA189" s="7">
        <v>0</v>
      </c>
      <c r="BB189" s="7">
        <v>0</v>
      </c>
      <c r="BC189" s="7">
        <v>490000</v>
      </c>
      <c r="BD189" s="11">
        <v>0</v>
      </c>
      <c r="BE189" s="33">
        <v>490000</v>
      </c>
      <c r="BF189" s="33">
        <v>0</v>
      </c>
      <c r="BG189" s="33">
        <v>0</v>
      </c>
      <c r="BH189" s="33">
        <v>0</v>
      </c>
      <c r="BI189" s="7">
        <v>0</v>
      </c>
      <c r="BJ189" s="7">
        <v>0</v>
      </c>
      <c r="BK189" s="7">
        <v>0</v>
      </c>
      <c r="BL189" s="59">
        <v>0</v>
      </c>
      <c r="BM189" s="133">
        <v>23</v>
      </c>
      <c r="BN189" s="134">
        <v>36</v>
      </c>
      <c r="BO189" s="131">
        <v>23</v>
      </c>
      <c r="BP189" s="131">
        <v>36</v>
      </c>
      <c r="BQ189" s="7">
        <v>9330581</v>
      </c>
      <c r="BR189" s="7">
        <v>0</v>
      </c>
      <c r="BS189" s="7">
        <v>9330581</v>
      </c>
      <c r="BT189" s="117">
        <v>550000</v>
      </c>
      <c r="BU189" s="117">
        <v>0</v>
      </c>
      <c r="BV189" s="117">
        <v>0</v>
      </c>
      <c r="BW189" s="117">
        <v>0</v>
      </c>
      <c r="BX189" s="117">
        <v>0</v>
      </c>
      <c r="BY189" s="117">
        <v>0</v>
      </c>
      <c r="BZ189" s="117">
        <v>0</v>
      </c>
      <c r="CA189" s="117">
        <v>0</v>
      </c>
      <c r="CB189" s="117">
        <v>0</v>
      </c>
      <c r="CC189" s="117">
        <v>0</v>
      </c>
      <c r="CD189" s="117">
        <f>0</f>
        <v>0</v>
      </c>
      <c r="CE189" s="117">
        <f>0</f>
        <v>0</v>
      </c>
      <c r="CF189" s="118">
        <f>0</f>
        <v>0</v>
      </c>
      <c r="CG189" s="151">
        <v>23</v>
      </c>
      <c r="CH189" s="135">
        <v>36</v>
      </c>
      <c r="CI189" s="11">
        <v>9199800</v>
      </c>
      <c r="CJ189" s="11">
        <v>0</v>
      </c>
      <c r="CK189" s="11">
        <v>9199800</v>
      </c>
      <c r="CL189" s="11">
        <v>730000</v>
      </c>
      <c r="CM189" s="124">
        <v>0</v>
      </c>
      <c r="CN189" s="11">
        <v>730000</v>
      </c>
      <c r="CO189" s="11">
        <v>0</v>
      </c>
      <c r="CP189" s="11">
        <v>0</v>
      </c>
      <c r="CQ189" s="11">
        <v>0</v>
      </c>
      <c r="CR189" s="11">
        <v>0</v>
      </c>
      <c r="CS189" s="11">
        <v>0</v>
      </c>
      <c r="CT189" s="11">
        <v>0</v>
      </c>
      <c r="CU189" s="11">
        <v>0</v>
      </c>
      <c r="CV189" s="11">
        <f>0</f>
        <v>0</v>
      </c>
      <c r="CW189" s="11">
        <f>0</f>
        <v>0</v>
      </c>
      <c r="CX189" s="59">
        <f>0</f>
        <v>0</v>
      </c>
      <c r="CY189" s="230">
        <v>23</v>
      </c>
      <c r="CZ189" s="124">
        <v>36</v>
      </c>
      <c r="DA189" s="136">
        <v>23</v>
      </c>
      <c r="DB189" s="136">
        <v>36</v>
      </c>
      <c r="DC189" s="136">
        <v>23</v>
      </c>
      <c r="DD189" s="136">
        <v>36</v>
      </c>
      <c r="DE189" s="124">
        <v>9475794</v>
      </c>
      <c r="DF189" s="124">
        <v>0</v>
      </c>
      <c r="DG189" s="124">
        <v>9475794</v>
      </c>
      <c r="DH189" s="124">
        <v>870000</v>
      </c>
      <c r="DI189" s="124">
        <v>0</v>
      </c>
      <c r="DJ189" s="124">
        <v>870000</v>
      </c>
      <c r="DK189" s="124">
        <v>0</v>
      </c>
      <c r="DL189" s="124">
        <v>0</v>
      </c>
      <c r="DM189" s="124">
        <v>0</v>
      </c>
      <c r="DN189" s="124">
        <v>0</v>
      </c>
      <c r="DO189" s="124">
        <v>0</v>
      </c>
      <c r="DP189" s="124">
        <v>0</v>
      </c>
      <c r="DQ189" s="219">
        <v>0</v>
      </c>
      <c r="DR189" s="124">
        <f>0</f>
        <v>0</v>
      </c>
      <c r="DS189" s="124">
        <f>0</f>
        <v>0</v>
      </c>
      <c r="DT189" s="137">
        <f>0</f>
        <v>0</v>
      </c>
    </row>
    <row r="190" spans="1:124" ht="70.5" customHeight="1" x14ac:dyDescent="0.25">
      <c r="A190" s="8" t="s">
        <v>23</v>
      </c>
      <c r="B190" s="9">
        <v>26537036</v>
      </c>
      <c r="C190" s="4" t="s">
        <v>74</v>
      </c>
      <c r="D190" s="4" t="s">
        <v>540</v>
      </c>
      <c r="E190" s="9"/>
      <c r="F190" s="9">
        <v>1464519</v>
      </c>
      <c r="G190" s="9" t="s">
        <v>256</v>
      </c>
      <c r="H190" s="10" t="s">
        <v>38</v>
      </c>
      <c r="I190" s="47" t="s">
        <v>62</v>
      </c>
      <c r="J190" s="54">
        <v>2</v>
      </c>
      <c r="K190" s="11">
        <v>0</v>
      </c>
      <c r="L190" s="6">
        <v>2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11">
        <v>0</v>
      </c>
      <c r="U190" s="11">
        <v>0</v>
      </c>
      <c r="V190" s="11">
        <v>0</v>
      </c>
      <c r="W190" s="11">
        <v>0</v>
      </c>
      <c r="X190" s="11">
        <v>0</v>
      </c>
      <c r="Y190" s="11">
        <v>0</v>
      </c>
      <c r="Z190" s="59">
        <v>0</v>
      </c>
      <c r="AA190" s="84">
        <v>2</v>
      </c>
      <c r="AB190" s="6">
        <v>0</v>
      </c>
      <c r="AC190" s="6">
        <v>1045901</v>
      </c>
      <c r="AD190" s="6">
        <v>0</v>
      </c>
      <c r="AE190" s="7">
        <v>1045901</v>
      </c>
      <c r="AF190" s="7" t="s">
        <v>233</v>
      </c>
      <c r="AG190" s="7">
        <v>0</v>
      </c>
      <c r="AH190" s="6">
        <v>0</v>
      </c>
      <c r="AI190" s="11">
        <v>18000</v>
      </c>
      <c r="AJ190" s="11">
        <v>0</v>
      </c>
      <c r="AK190" s="11">
        <v>18000</v>
      </c>
      <c r="AL190" s="11">
        <v>0</v>
      </c>
      <c r="AM190" s="11">
        <v>0</v>
      </c>
      <c r="AN190" s="11">
        <v>0</v>
      </c>
      <c r="AO190" s="11">
        <v>0</v>
      </c>
      <c r="AP190" s="11">
        <v>0</v>
      </c>
      <c r="AQ190" s="11">
        <v>0</v>
      </c>
      <c r="AR190" s="11">
        <v>0</v>
      </c>
      <c r="AS190" s="11">
        <v>0</v>
      </c>
      <c r="AT190" s="11">
        <v>0</v>
      </c>
      <c r="AU190" s="59">
        <v>0</v>
      </c>
      <c r="AV190" s="85">
        <v>2</v>
      </c>
      <c r="AW190" s="11">
        <v>0</v>
      </c>
      <c r="AX190" s="131">
        <v>2</v>
      </c>
      <c r="AY190" s="132">
        <v>0</v>
      </c>
      <c r="AZ190" s="7">
        <v>1079522</v>
      </c>
      <c r="BA190" s="7">
        <v>0</v>
      </c>
      <c r="BB190" s="7">
        <v>0</v>
      </c>
      <c r="BC190" s="7">
        <v>116000</v>
      </c>
      <c r="BD190" s="11">
        <v>0</v>
      </c>
      <c r="BE190" s="33">
        <v>116000</v>
      </c>
      <c r="BF190" s="33">
        <v>0</v>
      </c>
      <c r="BG190" s="7">
        <v>0</v>
      </c>
      <c r="BH190" s="33">
        <v>0</v>
      </c>
      <c r="BI190" s="7">
        <v>0</v>
      </c>
      <c r="BJ190" s="7">
        <v>0</v>
      </c>
      <c r="BK190" s="7">
        <v>0</v>
      </c>
      <c r="BL190" s="59">
        <v>0</v>
      </c>
      <c r="BM190" s="133">
        <v>2</v>
      </c>
      <c r="BN190" s="134">
        <v>0</v>
      </c>
      <c r="BO190" s="131">
        <v>2</v>
      </c>
      <c r="BP190" s="131">
        <v>0</v>
      </c>
      <c r="BQ190" s="7">
        <v>1115764</v>
      </c>
      <c r="BR190" s="7">
        <v>0</v>
      </c>
      <c r="BS190" s="7">
        <v>1115764</v>
      </c>
      <c r="BT190" s="117">
        <v>138000</v>
      </c>
      <c r="BU190" s="117">
        <v>0</v>
      </c>
      <c r="BV190" s="117">
        <v>0</v>
      </c>
      <c r="BW190" s="117">
        <v>0</v>
      </c>
      <c r="BX190" s="117">
        <v>0</v>
      </c>
      <c r="BY190" s="117">
        <v>0</v>
      </c>
      <c r="BZ190" s="117">
        <v>0</v>
      </c>
      <c r="CA190" s="117">
        <v>0</v>
      </c>
      <c r="CB190" s="117">
        <v>0</v>
      </c>
      <c r="CC190" s="117">
        <v>0</v>
      </c>
      <c r="CD190" s="117">
        <f>0</f>
        <v>0</v>
      </c>
      <c r="CE190" s="117">
        <f>0</f>
        <v>0</v>
      </c>
      <c r="CF190" s="118">
        <f>0</f>
        <v>0</v>
      </c>
      <c r="CG190" s="151">
        <v>2</v>
      </c>
      <c r="CH190" s="135">
        <v>0</v>
      </c>
      <c r="CI190" s="11">
        <v>1299600</v>
      </c>
      <c r="CJ190" s="11">
        <v>0</v>
      </c>
      <c r="CK190" s="11">
        <v>1299600</v>
      </c>
      <c r="CL190" s="11">
        <v>131000</v>
      </c>
      <c r="CM190" s="124">
        <v>0</v>
      </c>
      <c r="CN190" s="11">
        <v>131000</v>
      </c>
      <c r="CO190" s="11">
        <v>0</v>
      </c>
      <c r="CP190" s="11">
        <v>0</v>
      </c>
      <c r="CQ190" s="11">
        <v>0</v>
      </c>
      <c r="CR190" s="11">
        <v>0</v>
      </c>
      <c r="CS190" s="11">
        <v>0</v>
      </c>
      <c r="CT190" s="11">
        <v>0</v>
      </c>
      <c r="CU190" s="11">
        <v>0</v>
      </c>
      <c r="CV190" s="11">
        <f>0</f>
        <v>0</v>
      </c>
      <c r="CW190" s="11">
        <f>0</f>
        <v>0</v>
      </c>
      <c r="CX190" s="59">
        <f>0</f>
        <v>0</v>
      </c>
      <c r="CY190" s="230">
        <v>2</v>
      </c>
      <c r="CZ190" s="124">
        <v>0</v>
      </c>
      <c r="DA190" s="136">
        <v>2</v>
      </c>
      <c r="DB190" s="136">
        <v>0</v>
      </c>
      <c r="DC190" s="136">
        <v>2</v>
      </c>
      <c r="DD190" s="136">
        <v>0</v>
      </c>
      <c r="DE190" s="124">
        <v>1522498</v>
      </c>
      <c r="DF190" s="124">
        <v>0</v>
      </c>
      <c r="DG190" s="124">
        <v>1522498</v>
      </c>
      <c r="DH190" s="124">
        <v>143000</v>
      </c>
      <c r="DI190" s="124">
        <v>0</v>
      </c>
      <c r="DJ190" s="124">
        <v>143000</v>
      </c>
      <c r="DK190" s="124">
        <v>0</v>
      </c>
      <c r="DL190" s="124">
        <v>0</v>
      </c>
      <c r="DM190" s="124">
        <v>0</v>
      </c>
      <c r="DN190" s="124">
        <v>0</v>
      </c>
      <c r="DO190" s="124">
        <v>0</v>
      </c>
      <c r="DP190" s="124">
        <v>0</v>
      </c>
      <c r="DQ190" s="219">
        <v>0</v>
      </c>
      <c r="DR190" s="124">
        <f>0</f>
        <v>0</v>
      </c>
      <c r="DS190" s="124">
        <f>0</f>
        <v>0</v>
      </c>
      <c r="DT190" s="137">
        <f>0</f>
        <v>0</v>
      </c>
    </row>
    <row r="191" spans="1:124" ht="70.5" customHeight="1" x14ac:dyDescent="0.25">
      <c r="A191" s="8" t="s">
        <v>23</v>
      </c>
      <c r="B191" s="9">
        <v>26537036</v>
      </c>
      <c r="C191" s="4" t="s">
        <v>74</v>
      </c>
      <c r="D191" s="4" t="s">
        <v>540</v>
      </c>
      <c r="E191" s="9"/>
      <c r="F191" s="9">
        <v>1161877</v>
      </c>
      <c r="G191" s="9" t="s">
        <v>243</v>
      </c>
      <c r="H191" s="10" t="s">
        <v>86</v>
      </c>
      <c r="I191" s="47" t="s">
        <v>56</v>
      </c>
      <c r="J191" s="54">
        <v>9.6</v>
      </c>
      <c r="K191" s="11">
        <v>0</v>
      </c>
      <c r="L191" s="6">
        <v>9.6</v>
      </c>
      <c r="M191" s="6">
        <v>0</v>
      </c>
      <c r="N191" s="6">
        <v>2700000</v>
      </c>
      <c r="O191" s="6">
        <v>0</v>
      </c>
      <c r="P191" s="6">
        <v>2700000</v>
      </c>
      <c r="Q191" s="6">
        <v>137000</v>
      </c>
      <c r="R191" s="6">
        <v>0</v>
      </c>
      <c r="S191" s="6">
        <v>0</v>
      </c>
      <c r="T191" s="11">
        <v>0</v>
      </c>
      <c r="U191" s="11">
        <v>0</v>
      </c>
      <c r="V191" s="11">
        <v>0</v>
      </c>
      <c r="W191" s="11">
        <v>0</v>
      </c>
      <c r="X191" s="11">
        <v>0</v>
      </c>
      <c r="Y191" s="11">
        <v>0</v>
      </c>
      <c r="Z191" s="59">
        <v>0</v>
      </c>
      <c r="AA191" s="84">
        <v>9.6</v>
      </c>
      <c r="AB191" s="6">
        <v>0</v>
      </c>
      <c r="AC191" s="6">
        <v>4174000</v>
      </c>
      <c r="AD191" s="6">
        <v>0</v>
      </c>
      <c r="AE191" s="7">
        <v>4174000</v>
      </c>
      <c r="AF191" s="7">
        <v>205000</v>
      </c>
      <c r="AG191" s="7">
        <v>0</v>
      </c>
      <c r="AH191" s="6">
        <v>0</v>
      </c>
      <c r="AI191" s="11">
        <v>86000</v>
      </c>
      <c r="AJ191" s="11">
        <v>0</v>
      </c>
      <c r="AK191" s="11">
        <v>86000</v>
      </c>
      <c r="AL191" s="11">
        <v>0</v>
      </c>
      <c r="AM191" s="11">
        <v>0</v>
      </c>
      <c r="AN191" s="11">
        <v>0</v>
      </c>
      <c r="AO191" s="11">
        <v>0</v>
      </c>
      <c r="AP191" s="11">
        <v>0</v>
      </c>
      <c r="AQ191" s="11">
        <v>0</v>
      </c>
      <c r="AR191" s="11">
        <v>0</v>
      </c>
      <c r="AS191" s="11">
        <v>0</v>
      </c>
      <c r="AT191" s="11">
        <v>0</v>
      </c>
      <c r="AU191" s="59">
        <v>0</v>
      </c>
      <c r="AV191" s="85">
        <v>9.6</v>
      </c>
      <c r="AW191" s="11">
        <v>0</v>
      </c>
      <c r="AX191" s="131">
        <v>9.6</v>
      </c>
      <c r="AY191" s="132">
        <v>0</v>
      </c>
      <c r="AZ191" s="7">
        <v>5862601</v>
      </c>
      <c r="BA191" s="7">
        <v>0</v>
      </c>
      <c r="BB191" s="7">
        <v>0</v>
      </c>
      <c r="BC191" s="7">
        <v>490000</v>
      </c>
      <c r="BD191" s="11">
        <v>0</v>
      </c>
      <c r="BE191" s="33">
        <v>490000</v>
      </c>
      <c r="BF191" s="33">
        <v>0</v>
      </c>
      <c r="BG191" s="33">
        <v>0</v>
      </c>
      <c r="BH191" s="33">
        <v>0</v>
      </c>
      <c r="BI191" s="7">
        <v>0</v>
      </c>
      <c r="BJ191" s="7">
        <v>0</v>
      </c>
      <c r="BK191" s="7">
        <v>0</v>
      </c>
      <c r="BL191" s="59">
        <v>0</v>
      </c>
      <c r="BM191" s="133">
        <v>9.6</v>
      </c>
      <c r="BN191" s="134">
        <v>0</v>
      </c>
      <c r="BO191" s="131">
        <v>9.6</v>
      </c>
      <c r="BP191" s="131">
        <v>0</v>
      </c>
      <c r="BQ191" s="7">
        <v>5898843</v>
      </c>
      <c r="BR191" s="7">
        <v>0</v>
      </c>
      <c r="BS191" s="7">
        <v>5898843</v>
      </c>
      <c r="BT191" s="117">
        <v>550000</v>
      </c>
      <c r="BU191" s="117">
        <v>0</v>
      </c>
      <c r="BV191" s="117">
        <v>0</v>
      </c>
      <c r="BW191" s="117">
        <v>0</v>
      </c>
      <c r="BX191" s="117">
        <v>0</v>
      </c>
      <c r="BY191" s="117">
        <v>0</v>
      </c>
      <c r="BZ191" s="117">
        <v>0</v>
      </c>
      <c r="CA191" s="117">
        <v>0</v>
      </c>
      <c r="CB191" s="117">
        <v>0</v>
      </c>
      <c r="CC191" s="117">
        <v>0</v>
      </c>
      <c r="CD191" s="117">
        <f>0</f>
        <v>0</v>
      </c>
      <c r="CE191" s="117">
        <f>0</f>
        <v>0</v>
      </c>
      <c r="CF191" s="118">
        <f>0</f>
        <v>0</v>
      </c>
      <c r="CG191" s="151">
        <v>9.6</v>
      </c>
      <c r="CH191" s="135">
        <v>0</v>
      </c>
      <c r="CI191" s="11">
        <v>6739200</v>
      </c>
      <c r="CJ191" s="11">
        <v>0</v>
      </c>
      <c r="CK191" s="11">
        <v>6739200</v>
      </c>
      <c r="CL191" s="11">
        <v>1041000</v>
      </c>
      <c r="CM191" s="124">
        <v>0</v>
      </c>
      <c r="CN191" s="11">
        <v>1041000</v>
      </c>
      <c r="CO191" s="11">
        <v>0</v>
      </c>
      <c r="CP191" s="11">
        <v>0</v>
      </c>
      <c r="CQ191" s="11">
        <v>0</v>
      </c>
      <c r="CR191" s="11">
        <v>0</v>
      </c>
      <c r="CS191" s="11">
        <v>0</v>
      </c>
      <c r="CT191" s="11">
        <v>0</v>
      </c>
      <c r="CU191" s="11">
        <v>0</v>
      </c>
      <c r="CV191" s="11">
        <f>0</f>
        <v>0</v>
      </c>
      <c r="CW191" s="11">
        <f>0</f>
        <v>0</v>
      </c>
      <c r="CX191" s="59">
        <f>0</f>
        <v>0</v>
      </c>
      <c r="CY191" s="230">
        <v>9.6</v>
      </c>
      <c r="CZ191" s="124">
        <v>0</v>
      </c>
      <c r="DA191" s="136">
        <v>9.6</v>
      </c>
      <c r="DB191" s="136">
        <v>0</v>
      </c>
      <c r="DC191" s="136">
        <v>9.6</v>
      </c>
      <c r="DD191" s="136">
        <v>0</v>
      </c>
      <c r="DE191" s="124">
        <v>7784279</v>
      </c>
      <c r="DF191" s="124">
        <v>0</v>
      </c>
      <c r="DG191" s="124">
        <v>7784279</v>
      </c>
      <c r="DH191" s="124">
        <v>712000</v>
      </c>
      <c r="DI191" s="124">
        <v>0</v>
      </c>
      <c r="DJ191" s="124">
        <v>712000</v>
      </c>
      <c r="DK191" s="124">
        <v>0</v>
      </c>
      <c r="DL191" s="124">
        <v>0</v>
      </c>
      <c r="DM191" s="124">
        <v>0</v>
      </c>
      <c r="DN191" s="124">
        <v>0</v>
      </c>
      <c r="DO191" s="124">
        <v>0</v>
      </c>
      <c r="DP191" s="124">
        <v>0</v>
      </c>
      <c r="DQ191" s="219">
        <v>0</v>
      </c>
      <c r="DR191" s="124">
        <f>0</f>
        <v>0</v>
      </c>
      <c r="DS191" s="124">
        <f>0</f>
        <v>0</v>
      </c>
      <c r="DT191" s="137">
        <f>0</f>
        <v>0</v>
      </c>
    </row>
    <row r="192" spans="1:124" ht="70.5" customHeight="1" x14ac:dyDescent="0.25">
      <c r="A192" s="8" t="s">
        <v>194</v>
      </c>
      <c r="B192" s="9">
        <v>44990901</v>
      </c>
      <c r="C192" s="4" t="s">
        <v>50</v>
      </c>
      <c r="D192" s="4" t="s">
        <v>562</v>
      </c>
      <c r="E192" s="9" t="s">
        <v>269</v>
      </c>
      <c r="F192" s="9">
        <v>4441304</v>
      </c>
      <c r="G192" s="9" t="s">
        <v>325</v>
      </c>
      <c r="H192" s="10" t="s">
        <v>86</v>
      </c>
      <c r="I192" s="47" t="s">
        <v>56</v>
      </c>
      <c r="J192" s="54">
        <v>0.6</v>
      </c>
      <c r="K192" s="11">
        <v>0</v>
      </c>
      <c r="L192" s="6">
        <v>0.6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11">
        <v>0</v>
      </c>
      <c r="U192" s="11">
        <v>0</v>
      </c>
      <c r="V192" s="11">
        <v>0</v>
      </c>
      <c r="W192" s="11">
        <v>0</v>
      </c>
      <c r="X192" s="11">
        <v>0</v>
      </c>
      <c r="Y192" s="11">
        <v>0</v>
      </c>
      <c r="Z192" s="59">
        <v>0</v>
      </c>
      <c r="AA192" s="84">
        <v>0.6</v>
      </c>
      <c r="AB192" s="6">
        <v>0</v>
      </c>
      <c r="AC192" s="6">
        <v>0</v>
      </c>
      <c r="AD192" s="6">
        <v>0</v>
      </c>
      <c r="AE192" s="7">
        <v>0</v>
      </c>
      <c r="AF192" s="7" t="s">
        <v>233</v>
      </c>
      <c r="AG192" s="7">
        <v>0</v>
      </c>
      <c r="AH192" s="6">
        <v>0</v>
      </c>
      <c r="AI192" s="11" t="s">
        <v>233</v>
      </c>
      <c r="AJ192" s="11">
        <v>0</v>
      </c>
      <c r="AK192" s="11">
        <v>0</v>
      </c>
      <c r="AL192" s="11">
        <v>0</v>
      </c>
      <c r="AM192" s="11">
        <v>0</v>
      </c>
      <c r="AN192" s="11">
        <v>0</v>
      </c>
      <c r="AO192" s="11">
        <v>0</v>
      </c>
      <c r="AP192" s="11">
        <v>0</v>
      </c>
      <c r="AQ192" s="11">
        <v>0</v>
      </c>
      <c r="AR192" s="11">
        <v>0</v>
      </c>
      <c r="AS192" s="11">
        <v>0</v>
      </c>
      <c r="AT192" s="11">
        <v>0</v>
      </c>
      <c r="AU192" s="59">
        <v>0</v>
      </c>
      <c r="AV192" s="85">
        <v>0.6</v>
      </c>
      <c r="AW192" s="11">
        <v>0</v>
      </c>
      <c r="AX192" s="131">
        <v>0.6</v>
      </c>
      <c r="AY192" s="132">
        <v>0</v>
      </c>
      <c r="AZ192" s="7">
        <v>0</v>
      </c>
      <c r="BA192" s="7">
        <v>0</v>
      </c>
      <c r="BB192" s="7">
        <v>0</v>
      </c>
      <c r="BC192" s="7">
        <v>0</v>
      </c>
      <c r="BD192" s="11">
        <v>0</v>
      </c>
      <c r="BE192" s="33">
        <v>0</v>
      </c>
      <c r="BF192" s="33">
        <v>0</v>
      </c>
      <c r="BG192" s="7">
        <v>0</v>
      </c>
      <c r="BH192" s="33">
        <v>0</v>
      </c>
      <c r="BI192" s="7">
        <v>0</v>
      </c>
      <c r="BJ192" s="7">
        <v>0</v>
      </c>
      <c r="BK192" s="7">
        <v>0</v>
      </c>
      <c r="BL192" s="59">
        <v>0</v>
      </c>
      <c r="BM192" s="133">
        <v>0.6</v>
      </c>
      <c r="BN192" s="134">
        <v>0</v>
      </c>
      <c r="BO192" s="131">
        <v>0.6</v>
      </c>
      <c r="BP192" s="131">
        <v>0</v>
      </c>
      <c r="BQ192" s="7">
        <v>0</v>
      </c>
      <c r="BR192" s="7">
        <v>0</v>
      </c>
      <c r="BS192" s="7">
        <v>0</v>
      </c>
      <c r="BT192" s="117">
        <v>0</v>
      </c>
      <c r="BU192" s="117">
        <v>0</v>
      </c>
      <c r="BV192" s="117">
        <v>0</v>
      </c>
      <c r="BW192" s="117">
        <v>0</v>
      </c>
      <c r="BX192" s="117">
        <v>0</v>
      </c>
      <c r="BY192" s="117">
        <v>0</v>
      </c>
      <c r="BZ192" s="117">
        <v>0</v>
      </c>
      <c r="CA192" s="117">
        <v>0</v>
      </c>
      <c r="CB192" s="117">
        <v>0</v>
      </c>
      <c r="CC192" s="117">
        <v>0</v>
      </c>
      <c r="CD192" s="117">
        <f>0</f>
        <v>0</v>
      </c>
      <c r="CE192" s="117">
        <f>0</f>
        <v>0</v>
      </c>
      <c r="CF192" s="118">
        <f>0</f>
        <v>0</v>
      </c>
      <c r="CG192" s="151">
        <v>0.6</v>
      </c>
      <c r="CH192" s="135">
        <v>0</v>
      </c>
      <c r="CI192" s="11">
        <v>0</v>
      </c>
      <c r="CJ192" s="11">
        <v>0</v>
      </c>
      <c r="CK192" s="11">
        <v>0</v>
      </c>
      <c r="CL192" s="11">
        <v>0</v>
      </c>
      <c r="CM192" s="124">
        <v>0</v>
      </c>
      <c r="CN192" s="11">
        <v>0</v>
      </c>
      <c r="CO192" s="11">
        <v>0</v>
      </c>
      <c r="CP192" s="11">
        <v>0</v>
      </c>
      <c r="CQ192" s="11">
        <v>0</v>
      </c>
      <c r="CR192" s="11">
        <v>0</v>
      </c>
      <c r="CS192" s="11">
        <v>0</v>
      </c>
      <c r="CT192" s="11">
        <v>0</v>
      </c>
      <c r="CU192" s="11">
        <v>0</v>
      </c>
      <c r="CV192" s="11">
        <f>0</f>
        <v>0</v>
      </c>
      <c r="CW192" s="11">
        <f>0</f>
        <v>0</v>
      </c>
      <c r="CX192" s="59">
        <f>0</f>
        <v>0</v>
      </c>
      <c r="CY192" s="230">
        <v>0.6</v>
      </c>
      <c r="CZ192" s="124">
        <v>0</v>
      </c>
      <c r="DA192" s="136">
        <v>0.6</v>
      </c>
      <c r="DB192" s="136">
        <v>0</v>
      </c>
      <c r="DC192" s="136">
        <v>0.6</v>
      </c>
      <c r="DD192" s="136">
        <v>0</v>
      </c>
      <c r="DE192" s="124">
        <v>0</v>
      </c>
      <c r="DF192" s="124">
        <v>0</v>
      </c>
      <c r="DG192" s="124">
        <v>0</v>
      </c>
      <c r="DH192" s="124">
        <v>0</v>
      </c>
      <c r="DI192" s="124">
        <v>0</v>
      </c>
      <c r="DJ192" s="124">
        <v>0</v>
      </c>
      <c r="DK192" s="124">
        <v>0</v>
      </c>
      <c r="DL192" s="124">
        <v>0</v>
      </c>
      <c r="DM192" s="124">
        <v>0</v>
      </c>
      <c r="DN192" s="124">
        <v>0</v>
      </c>
      <c r="DO192" s="124">
        <v>0</v>
      </c>
      <c r="DP192" s="124">
        <v>0</v>
      </c>
      <c r="DQ192" s="219">
        <v>0</v>
      </c>
      <c r="DR192" s="124">
        <f>0</f>
        <v>0</v>
      </c>
      <c r="DS192" s="124">
        <f>0</f>
        <v>0</v>
      </c>
      <c r="DT192" s="137">
        <f>0</f>
        <v>0</v>
      </c>
    </row>
    <row r="193" spans="1:124" ht="70.5" customHeight="1" x14ac:dyDescent="0.25">
      <c r="A193" s="8" t="s">
        <v>7</v>
      </c>
      <c r="B193" s="9">
        <v>27016781</v>
      </c>
      <c r="C193" s="4" t="s">
        <v>50</v>
      </c>
      <c r="D193" s="4" t="s">
        <v>541</v>
      </c>
      <c r="E193" s="9"/>
      <c r="F193" s="9">
        <v>9603734</v>
      </c>
      <c r="G193" s="9" t="s">
        <v>396</v>
      </c>
      <c r="H193" s="10" t="s">
        <v>51</v>
      </c>
      <c r="I193" s="47" t="s">
        <v>39</v>
      </c>
      <c r="J193" s="54">
        <v>4.0199999999999996</v>
      </c>
      <c r="K193" s="11">
        <v>0</v>
      </c>
      <c r="L193" s="6">
        <v>4.0199999999999996</v>
      </c>
      <c r="M193" s="6">
        <v>0</v>
      </c>
      <c r="N193" s="6">
        <v>2109000</v>
      </c>
      <c r="O193" s="6">
        <v>0</v>
      </c>
      <c r="P193" s="6">
        <v>2109000</v>
      </c>
      <c r="Q193" s="6">
        <v>0</v>
      </c>
      <c r="R193" s="6">
        <v>0</v>
      </c>
      <c r="S193" s="6">
        <v>0</v>
      </c>
      <c r="T193" s="11">
        <v>0</v>
      </c>
      <c r="U193" s="11">
        <v>0</v>
      </c>
      <c r="V193" s="11">
        <v>0</v>
      </c>
      <c r="W193" s="11">
        <v>0</v>
      </c>
      <c r="X193" s="11">
        <v>0</v>
      </c>
      <c r="Y193" s="11">
        <v>0</v>
      </c>
      <c r="Z193" s="59">
        <v>0</v>
      </c>
      <c r="AA193" s="84">
        <v>4.0199999999999996</v>
      </c>
      <c r="AB193" s="6">
        <v>0</v>
      </c>
      <c r="AC193" s="6">
        <v>2514504</v>
      </c>
      <c r="AD193" s="6">
        <v>0</v>
      </c>
      <c r="AE193" s="7">
        <v>2514504</v>
      </c>
      <c r="AF193" s="7" t="s">
        <v>233</v>
      </c>
      <c r="AG193" s="7">
        <v>0</v>
      </c>
      <c r="AH193" s="6">
        <v>0</v>
      </c>
      <c r="AI193" s="11">
        <v>36000</v>
      </c>
      <c r="AJ193" s="11">
        <v>0</v>
      </c>
      <c r="AK193" s="11">
        <v>36000</v>
      </c>
      <c r="AL193" s="11">
        <v>0</v>
      </c>
      <c r="AM193" s="11">
        <v>0</v>
      </c>
      <c r="AN193" s="11">
        <v>0</v>
      </c>
      <c r="AO193" s="11">
        <v>0</v>
      </c>
      <c r="AP193" s="11">
        <v>0</v>
      </c>
      <c r="AQ193" s="11">
        <v>0</v>
      </c>
      <c r="AR193" s="11">
        <v>0</v>
      </c>
      <c r="AS193" s="11">
        <v>0</v>
      </c>
      <c r="AT193" s="11">
        <v>0</v>
      </c>
      <c r="AU193" s="59">
        <v>0</v>
      </c>
      <c r="AV193" s="85">
        <v>4.0199999999999996</v>
      </c>
      <c r="AW193" s="11">
        <v>0</v>
      </c>
      <c r="AX193" s="131">
        <v>4.0199999999999996</v>
      </c>
      <c r="AY193" s="132">
        <v>0</v>
      </c>
      <c r="AZ193" s="7">
        <v>2315467</v>
      </c>
      <c r="BA193" s="7">
        <v>0</v>
      </c>
      <c r="BB193" s="7">
        <v>0</v>
      </c>
      <c r="BC193" s="7">
        <v>233000</v>
      </c>
      <c r="BD193" s="11">
        <v>0</v>
      </c>
      <c r="BE193" s="33">
        <v>233000</v>
      </c>
      <c r="BF193" s="33">
        <v>0</v>
      </c>
      <c r="BG193" s="33">
        <v>0</v>
      </c>
      <c r="BH193" s="33">
        <v>0</v>
      </c>
      <c r="BI193" s="7">
        <v>0</v>
      </c>
      <c r="BJ193" s="7">
        <v>0</v>
      </c>
      <c r="BK193" s="7">
        <v>0</v>
      </c>
      <c r="BL193" s="59">
        <v>0</v>
      </c>
      <c r="BM193" s="133">
        <v>4.0199999999999996</v>
      </c>
      <c r="BN193" s="134">
        <v>0</v>
      </c>
      <c r="BO193" s="131">
        <v>4.0199999999999996</v>
      </c>
      <c r="BP193" s="131">
        <v>0</v>
      </c>
      <c r="BQ193" s="7">
        <v>3005842</v>
      </c>
      <c r="BR193" s="7">
        <v>0</v>
      </c>
      <c r="BS193" s="7">
        <v>3005842</v>
      </c>
      <c r="BT193" s="117">
        <v>233000</v>
      </c>
      <c r="BU193" s="117">
        <v>0</v>
      </c>
      <c r="BV193" s="117">
        <v>0</v>
      </c>
      <c r="BW193" s="117">
        <v>233000</v>
      </c>
      <c r="BX193" s="117">
        <v>0</v>
      </c>
      <c r="BY193" s="117">
        <v>233000</v>
      </c>
      <c r="BZ193" s="117">
        <v>0</v>
      </c>
      <c r="CA193" s="117">
        <v>0</v>
      </c>
      <c r="CB193" s="117">
        <v>0</v>
      </c>
      <c r="CC193" s="117">
        <v>0</v>
      </c>
      <c r="CD193" s="117">
        <f>0</f>
        <v>0</v>
      </c>
      <c r="CE193" s="117">
        <f>0</f>
        <v>0</v>
      </c>
      <c r="CF193" s="118">
        <f>0</f>
        <v>0</v>
      </c>
      <c r="CG193" s="151">
        <v>4.0199999999999996</v>
      </c>
      <c r="CH193" s="135">
        <v>0</v>
      </c>
      <c r="CI193" s="11">
        <v>3010176</v>
      </c>
      <c r="CJ193" s="11">
        <v>0</v>
      </c>
      <c r="CK193" s="11">
        <v>3010176</v>
      </c>
      <c r="CL193" s="11">
        <v>202000</v>
      </c>
      <c r="CM193" s="124">
        <v>0</v>
      </c>
      <c r="CN193" s="11">
        <v>202000</v>
      </c>
      <c r="CO193" s="11">
        <v>0</v>
      </c>
      <c r="CP193" s="11">
        <v>0</v>
      </c>
      <c r="CQ193" s="11">
        <v>0</v>
      </c>
      <c r="CR193" s="11">
        <v>0</v>
      </c>
      <c r="CS193" s="11">
        <v>0</v>
      </c>
      <c r="CT193" s="11">
        <v>0</v>
      </c>
      <c r="CU193" s="11">
        <v>0</v>
      </c>
      <c r="CV193" s="11">
        <f>0</f>
        <v>0</v>
      </c>
      <c r="CW193" s="11">
        <f>0</f>
        <v>0</v>
      </c>
      <c r="CX193" s="59">
        <f>0</f>
        <v>0</v>
      </c>
      <c r="CY193" s="230">
        <v>4.0199999999999996</v>
      </c>
      <c r="CZ193" s="124">
        <v>0</v>
      </c>
      <c r="DA193" s="136">
        <v>4.0199999999999996</v>
      </c>
      <c r="DB193" s="136">
        <v>0</v>
      </c>
      <c r="DC193" s="136">
        <v>4.0199999999999996</v>
      </c>
      <c r="DD193" s="136">
        <v>0</v>
      </c>
      <c r="DE193" s="124">
        <v>3387395</v>
      </c>
      <c r="DF193" s="124">
        <v>0</v>
      </c>
      <c r="DG193" s="124">
        <v>3387395</v>
      </c>
      <c r="DH193" s="124">
        <v>260000</v>
      </c>
      <c r="DI193" s="124">
        <v>0</v>
      </c>
      <c r="DJ193" s="124">
        <v>260000</v>
      </c>
      <c r="DK193" s="124">
        <v>0</v>
      </c>
      <c r="DL193" s="124">
        <v>0</v>
      </c>
      <c r="DM193" s="124">
        <v>0</v>
      </c>
      <c r="DN193" s="124">
        <v>0</v>
      </c>
      <c r="DO193" s="124">
        <v>0</v>
      </c>
      <c r="DP193" s="124">
        <v>0</v>
      </c>
      <c r="DQ193" s="219">
        <v>0</v>
      </c>
      <c r="DR193" s="124">
        <f>0</f>
        <v>0</v>
      </c>
      <c r="DS193" s="124">
        <f>0</f>
        <v>0</v>
      </c>
      <c r="DT193" s="137">
        <f>0</f>
        <v>0</v>
      </c>
    </row>
    <row r="194" spans="1:124" ht="70.5" customHeight="1" x14ac:dyDescent="0.25">
      <c r="A194" s="8" t="s">
        <v>11</v>
      </c>
      <c r="B194" s="9">
        <v>27322793</v>
      </c>
      <c r="C194" s="4" t="s">
        <v>74</v>
      </c>
      <c r="D194" s="4" t="s">
        <v>483</v>
      </c>
      <c r="E194" s="9"/>
      <c r="F194" s="9">
        <v>2527518</v>
      </c>
      <c r="G194" s="9" t="s">
        <v>11</v>
      </c>
      <c r="H194" s="10" t="s">
        <v>98</v>
      </c>
      <c r="I194" s="47" t="s">
        <v>62</v>
      </c>
      <c r="J194" s="54">
        <v>9.85</v>
      </c>
      <c r="K194" s="11">
        <v>0</v>
      </c>
      <c r="L194" s="6">
        <v>9.85</v>
      </c>
      <c r="M194" s="6">
        <v>0</v>
      </c>
      <c r="N194" s="6">
        <v>2622000</v>
      </c>
      <c r="O194" s="6">
        <v>44</v>
      </c>
      <c r="P194" s="6">
        <v>2621956</v>
      </c>
      <c r="Q194" s="6">
        <v>152000</v>
      </c>
      <c r="R194" s="6">
        <v>0</v>
      </c>
      <c r="S194" s="6">
        <v>0</v>
      </c>
      <c r="T194" s="11">
        <v>0</v>
      </c>
      <c r="U194" s="11">
        <v>0</v>
      </c>
      <c r="V194" s="11">
        <v>0</v>
      </c>
      <c r="W194" s="11">
        <v>0</v>
      </c>
      <c r="X194" s="11">
        <v>0</v>
      </c>
      <c r="Y194" s="11">
        <v>0</v>
      </c>
      <c r="Z194" s="59">
        <v>0</v>
      </c>
      <c r="AA194" s="84">
        <v>9.85</v>
      </c>
      <c r="AB194" s="6">
        <v>0</v>
      </c>
      <c r="AC194" s="6">
        <v>2644258.88</v>
      </c>
      <c r="AD194" s="6">
        <v>0</v>
      </c>
      <c r="AE194" s="7">
        <v>2644258.88</v>
      </c>
      <c r="AF194" s="7">
        <v>254000</v>
      </c>
      <c r="AG194" s="7">
        <v>0</v>
      </c>
      <c r="AH194" s="6">
        <v>0</v>
      </c>
      <c r="AI194" s="11" t="s">
        <v>233</v>
      </c>
      <c r="AJ194" s="11">
        <v>0</v>
      </c>
      <c r="AK194" s="11">
        <v>0</v>
      </c>
      <c r="AL194" s="11">
        <v>4615548</v>
      </c>
      <c r="AM194" s="11">
        <v>0</v>
      </c>
      <c r="AN194" s="11">
        <v>4615548</v>
      </c>
      <c r="AO194" s="11">
        <v>0</v>
      </c>
      <c r="AP194" s="11">
        <v>0</v>
      </c>
      <c r="AQ194" s="11">
        <v>0</v>
      </c>
      <c r="AR194" s="11">
        <v>0</v>
      </c>
      <c r="AS194" s="11">
        <v>0</v>
      </c>
      <c r="AT194" s="11">
        <v>0</v>
      </c>
      <c r="AU194" s="59">
        <v>0</v>
      </c>
      <c r="AV194" s="85">
        <v>10.1</v>
      </c>
      <c r="AW194" s="11">
        <v>0</v>
      </c>
      <c r="AX194" s="131">
        <v>10.1</v>
      </c>
      <c r="AY194" s="132">
        <v>0</v>
      </c>
      <c r="AZ194" s="7">
        <v>6147632</v>
      </c>
      <c r="BA194" s="7">
        <v>44957</v>
      </c>
      <c r="BB194" s="7">
        <v>419310</v>
      </c>
      <c r="BC194" s="7">
        <v>490000</v>
      </c>
      <c r="BD194" s="11">
        <v>0</v>
      </c>
      <c r="BE194" s="33">
        <v>490000</v>
      </c>
      <c r="BF194" s="33">
        <v>0</v>
      </c>
      <c r="BG194" s="7">
        <v>0</v>
      </c>
      <c r="BH194" s="33">
        <v>0</v>
      </c>
      <c r="BI194" s="7">
        <v>0</v>
      </c>
      <c r="BJ194" s="7">
        <v>0</v>
      </c>
      <c r="BK194" s="7">
        <v>0</v>
      </c>
      <c r="BL194" s="59">
        <v>0</v>
      </c>
      <c r="BM194" s="133">
        <v>12.5</v>
      </c>
      <c r="BN194" s="134">
        <v>0</v>
      </c>
      <c r="BO194" s="131">
        <v>12.5</v>
      </c>
      <c r="BP194" s="131">
        <v>0</v>
      </c>
      <c r="BQ194" s="7">
        <v>0</v>
      </c>
      <c r="BR194" s="7">
        <v>0</v>
      </c>
      <c r="BS194" s="7">
        <v>0</v>
      </c>
      <c r="BT194" s="117">
        <v>490000</v>
      </c>
      <c r="BU194" s="117">
        <v>0</v>
      </c>
      <c r="BV194" s="117">
        <v>0</v>
      </c>
      <c r="BW194" s="117">
        <v>0</v>
      </c>
      <c r="BX194" s="117">
        <v>0</v>
      </c>
      <c r="BY194" s="117">
        <v>0</v>
      </c>
      <c r="BZ194" s="117">
        <v>0</v>
      </c>
      <c r="CA194" s="117">
        <v>0</v>
      </c>
      <c r="CB194" s="117">
        <v>0</v>
      </c>
      <c r="CC194" s="117">
        <v>0</v>
      </c>
      <c r="CD194" s="117">
        <v>9090129</v>
      </c>
      <c r="CE194" s="117">
        <v>323278.5</v>
      </c>
      <c r="CF194" s="118">
        <f>CD194-CE194</f>
        <v>8766850.5</v>
      </c>
      <c r="CG194" s="151">
        <v>12.5</v>
      </c>
      <c r="CH194" s="135">
        <v>0</v>
      </c>
      <c r="CI194" s="11">
        <v>0</v>
      </c>
      <c r="CJ194" s="11">
        <v>0</v>
      </c>
      <c r="CK194" s="11">
        <v>0</v>
      </c>
      <c r="CL194" s="11">
        <v>921000</v>
      </c>
      <c r="CM194" s="124">
        <v>0</v>
      </c>
      <c r="CN194" s="11">
        <v>921000</v>
      </c>
      <c r="CO194" s="11">
        <v>0</v>
      </c>
      <c r="CP194" s="11">
        <v>0</v>
      </c>
      <c r="CQ194" s="11">
        <v>0</v>
      </c>
      <c r="CR194" s="11">
        <v>0</v>
      </c>
      <c r="CS194" s="11">
        <v>0</v>
      </c>
      <c r="CT194" s="11">
        <v>0</v>
      </c>
      <c r="CU194" s="11">
        <v>0</v>
      </c>
      <c r="CV194" s="11">
        <v>9370515</v>
      </c>
      <c r="CW194" s="11">
        <f>0</f>
        <v>0</v>
      </c>
      <c r="CX194" s="59">
        <f>CV194-CW194</f>
        <v>9370515</v>
      </c>
      <c r="CY194" s="230">
        <v>12.5</v>
      </c>
      <c r="CZ194" s="124">
        <v>0</v>
      </c>
      <c r="DA194" s="136">
        <v>12.5</v>
      </c>
      <c r="DB194" s="136">
        <v>0</v>
      </c>
      <c r="DC194" s="136">
        <v>12.5</v>
      </c>
      <c r="DD194" s="136">
        <v>0</v>
      </c>
      <c r="DE194" s="124">
        <v>0</v>
      </c>
      <c r="DF194" s="124">
        <v>0</v>
      </c>
      <c r="DG194" s="124">
        <v>0</v>
      </c>
      <c r="DH194" s="124">
        <v>980000</v>
      </c>
      <c r="DI194" s="124">
        <v>0</v>
      </c>
      <c r="DJ194" s="124">
        <v>980000</v>
      </c>
      <c r="DK194" s="124">
        <v>0</v>
      </c>
      <c r="DL194" s="124">
        <v>0</v>
      </c>
      <c r="DM194" s="124">
        <v>0</v>
      </c>
      <c r="DN194" s="124">
        <v>0</v>
      </c>
      <c r="DO194" s="124">
        <v>0</v>
      </c>
      <c r="DP194" s="124">
        <v>0</v>
      </c>
      <c r="DQ194" s="219">
        <v>0</v>
      </c>
      <c r="DR194" s="124">
        <v>9557903</v>
      </c>
      <c r="DS194" s="124">
        <f>0</f>
        <v>0</v>
      </c>
      <c r="DT194" s="137">
        <f>DR194-DS194</f>
        <v>9557903</v>
      </c>
    </row>
    <row r="195" spans="1:124" ht="70.5" customHeight="1" x14ac:dyDescent="0.25">
      <c r="A195" s="8" t="s">
        <v>195</v>
      </c>
      <c r="B195" s="9">
        <v>22796932</v>
      </c>
      <c r="C195" s="4" t="s">
        <v>74</v>
      </c>
      <c r="D195" s="9" t="s">
        <v>572</v>
      </c>
      <c r="E195" s="9"/>
      <c r="F195" s="9">
        <v>6877163</v>
      </c>
      <c r="G195" s="9" t="s">
        <v>365</v>
      </c>
      <c r="H195" s="10" t="s">
        <v>85</v>
      </c>
      <c r="I195" s="47" t="s">
        <v>39</v>
      </c>
      <c r="J195" s="54">
        <v>2.4</v>
      </c>
      <c r="K195" s="11">
        <v>0</v>
      </c>
      <c r="L195" s="6">
        <v>2.4</v>
      </c>
      <c r="M195" s="6">
        <v>0</v>
      </c>
      <c r="N195" s="6">
        <v>1058000</v>
      </c>
      <c r="O195" s="6">
        <v>0</v>
      </c>
      <c r="P195" s="6">
        <v>1058000</v>
      </c>
      <c r="Q195" s="6">
        <v>121000</v>
      </c>
      <c r="R195" s="6">
        <v>0</v>
      </c>
      <c r="S195" s="6">
        <v>0</v>
      </c>
      <c r="T195" s="11">
        <v>0</v>
      </c>
      <c r="U195" s="11">
        <v>0</v>
      </c>
      <c r="V195" s="11">
        <v>0</v>
      </c>
      <c r="W195" s="11">
        <v>0</v>
      </c>
      <c r="X195" s="11">
        <v>0</v>
      </c>
      <c r="Y195" s="11">
        <v>0</v>
      </c>
      <c r="Z195" s="59">
        <v>0</v>
      </c>
      <c r="AA195" s="84">
        <v>2.4</v>
      </c>
      <c r="AB195" s="6">
        <v>0</v>
      </c>
      <c r="AC195" s="6">
        <v>0</v>
      </c>
      <c r="AD195" s="6">
        <v>0</v>
      </c>
      <c r="AE195" s="7">
        <v>0</v>
      </c>
      <c r="AF195" s="7">
        <v>51000</v>
      </c>
      <c r="AG195" s="7">
        <v>0</v>
      </c>
      <c r="AH195" s="6">
        <v>0</v>
      </c>
      <c r="AI195" s="11" t="s">
        <v>233</v>
      </c>
      <c r="AJ195" s="11">
        <v>0</v>
      </c>
      <c r="AK195" s="11">
        <v>0</v>
      </c>
      <c r="AL195" s="11">
        <v>0</v>
      </c>
      <c r="AM195" s="11">
        <v>0</v>
      </c>
      <c r="AN195" s="11">
        <v>0</v>
      </c>
      <c r="AO195" s="11">
        <v>0</v>
      </c>
      <c r="AP195" s="11">
        <v>0</v>
      </c>
      <c r="AQ195" s="11">
        <v>0</v>
      </c>
      <c r="AR195" s="11">
        <v>0</v>
      </c>
      <c r="AS195" s="11">
        <v>0</v>
      </c>
      <c r="AT195" s="11">
        <v>0</v>
      </c>
      <c r="AU195" s="59">
        <v>0</v>
      </c>
      <c r="AV195" s="56"/>
      <c r="AW195" s="26"/>
      <c r="AX195" s="138"/>
      <c r="AY195" s="146"/>
      <c r="AZ195" s="30"/>
      <c r="BA195" s="30"/>
      <c r="BB195" s="26"/>
      <c r="BC195" s="31"/>
      <c r="BD195" s="26"/>
      <c r="BE195" s="30"/>
      <c r="BF195" s="30"/>
      <c r="BG195" s="30"/>
      <c r="BH195" s="30"/>
      <c r="BI195" s="31"/>
      <c r="BJ195" s="31"/>
      <c r="BK195" s="31"/>
      <c r="BL195" s="57"/>
      <c r="BM195" s="140"/>
      <c r="BN195" s="141"/>
      <c r="BO195" s="141"/>
      <c r="BP195" s="141"/>
      <c r="BQ195" s="34"/>
      <c r="BR195" s="35"/>
      <c r="BS195" s="35"/>
      <c r="BT195" s="119"/>
      <c r="BU195" s="120"/>
      <c r="BV195" s="120"/>
      <c r="BW195" s="120"/>
      <c r="BX195" s="120"/>
      <c r="BY195" s="120"/>
      <c r="BZ195" s="120"/>
      <c r="CA195" s="120"/>
      <c r="CB195" s="120"/>
      <c r="CC195" s="120"/>
      <c r="CD195" s="120"/>
      <c r="CE195" s="120"/>
      <c r="CF195" s="121"/>
      <c r="CG195" s="214"/>
      <c r="CH195" s="142"/>
      <c r="CI195" s="142"/>
      <c r="CJ195" s="142"/>
      <c r="CK195" s="142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57"/>
      <c r="CY195" s="160"/>
      <c r="CZ195" s="125"/>
      <c r="DA195" s="125"/>
      <c r="DB195" s="125"/>
      <c r="DC195" s="125"/>
      <c r="DD195" s="125"/>
      <c r="DE195" s="125"/>
      <c r="DF195" s="125"/>
      <c r="DG195" s="125"/>
      <c r="DH195" s="125"/>
      <c r="DI195" s="125"/>
      <c r="DJ195" s="125"/>
      <c r="DK195" s="125"/>
      <c r="DL195" s="125"/>
      <c r="DM195" s="125"/>
      <c r="DN195" s="125"/>
      <c r="DO195" s="125"/>
      <c r="DP195" s="125"/>
      <c r="DQ195" s="165"/>
      <c r="DR195" s="235"/>
      <c r="DS195" s="235"/>
      <c r="DT195" s="236"/>
    </row>
    <row r="196" spans="1:124" ht="70.5" customHeight="1" x14ac:dyDescent="0.25">
      <c r="A196" s="8" t="s">
        <v>196</v>
      </c>
      <c r="B196" s="9">
        <v>25049313</v>
      </c>
      <c r="C196" s="4" t="s">
        <v>64</v>
      </c>
      <c r="D196" s="4" t="s">
        <v>563</v>
      </c>
      <c r="E196" s="9" t="s">
        <v>269</v>
      </c>
      <c r="F196" s="9">
        <v>7455227</v>
      </c>
      <c r="G196" s="9" t="s">
        <v>323</v>
      </c>
      <c r="H196" s="10" t="s">
        <v>98</v>
      </c>
      <c r="I196" s="47" t="s">
        <v>39</v>
      </c>
      <c r="J196" s="54">
        <v>0.5</v>
      </c>
      <c r="K196" s="11">
        <v>0</v>
      </c>
      <c r="L196" s="6">
        <v>0.5</v>
      </c>
      <c r="M196" s="6">
        <v>0</v>
      </c>
      <c r="N196" s="6">
        <v>0</v>
      </c>
      <c r="O196" s="6">
        <v>0</v>
      </c>
      <c r="P196" s="6">
        <v>0</v>
      </c>
      <c r="Q196" s="6">
        <v>91000</v>
      </c>
      <c r="R196" s="6">
        <v>0</v>
      </c>
      <c r="S196" s="6">
        <v>0</v>
      </c>
      <c r="T196" s="11">
        <v>0</v>
      </c>
      <c r="U196" s="11">
        <v>0</v>
      </c>
      <c r="V196" s="11">
        <v>0</v>
      </c>
      <c r="W196" s="11">
        <v>0</v>
      </c>
      <c r="X196" s="11">
        <v>0</v>
      </c>
      <c r="Y196" s="11">
        <v>0</v>
      </c>
      <c r="Z196" s="59">
        <v>0</v>
      </c>
      <c r="AA196" s="84">
        <v>0.5</v>
      </c>
      <c r="AB196" s="6">
        <v>0</v>
      </c>
      <c r="AC196" s="6">
        <v>0</v>
      </c>
      <c r="AD196" s="6">
        <v>0</v>
      </c>
      <c r="AE196" s="7">
        <v>0</v>
      </c>
      <c r="AF196" s="7">
        <v>11000</v>
      </c>
      <c r="AG196" s="7">
        <v>0</v>
      </c>
      <c r="AH196" s="6">
        <v>0</v>
      </c>
      <c r="AI196" s="11" t="s">
        <v>233</v>
      </c>
      <c r="AJ196" s="11">
        <v>0</v>
      </c>
      <c r="AK196" s="11">
        <v>0</v>
      </c>
      <c r="AL196" s="11">
        <v>0</v>
      </c>
      <c r="AM196" s="11">
        <v>0</v>
      </c>
      <c r="AN196" s="11">
        <v>0</v>
      </c>
      <c r="AO196" s="11">
        <v>0</v>
      </c>
      <c r="AP196" s="11">
        <v>0</v>
      </c>
      <c r="AQ196" s="11">
        <v>0</v>
      </c>
      <c r="AR196" s="11">
        <v>0</v>
      </c>
      <c r="AS196" s="11">
        <v>0</v>
      </c>
      <c r="AT196" s="11">
        <v>0</v>
      </c>
      <c r="AU196" s="59">
        <v>0</v>
      </c>
      <c r="AV196" s="85">
        <v>0.5</v>
      </c>
      <c r="AW196" s="11">
        <v>0</v>
      </c>
      <c r="AX196" s="131">
        <v>0.5</v>
      </c>
      <c r="AY196" s="132">
        <v>0</v>
      </c>
      <c r="AZ196" s="7">
        <v>0</v>
      </c>
      <c r="BA196" s="7">
        <v>0</v>
      </c>
      <c r="BB196" s="7">
        <v>0</v>
      </c>
      <c r="BC196" s="7">
        <v>0</v>
      </c>
      <c r="BD196" s="11">
        <v>0</v>
      </c>
      <c r="BE196" s="33">
        <v>0</v>
      </c>
      <c r="BF196" s="33">
        <v>0</v>
      </c>
      <c r="BG196" s="7">
        <v>0</v>
      </c>
      <c r="BH196" s="33">
        <v>0</v>
      </c>
      <c r="BI196" s="7">
        <v>0</v>
      </c>
      <c r="BJ196" s="7">
        <v>0</v>
      </c>
      <c r="BK196" s="7">
        <v>0</v>
      </c>
      <c r="BL196" s="59">
        <v>0</v>
      </c>
      <c r="BM196" s="133">
        <v>0.5</v>
      </c>
      <c r="BN196" s="134">
        <v>0</v>
      </c>
      <c r="BO196" s="131">
        <v>0.5</v>
      </c>
      <c r="BP196" s="131">
        <v>0</v>
      </c>
      <c r="BQ196" s="7">
        <v>0</v>
      </c>
      <c r="BR196" s="7">
        <v>0</v>
      </c>
      <c r="BS196" s="7">
        <v>0</v>
      </c>
      <c r="BT196" s="117">
        <v>46000</v>
      </c>
      <c r="BU196" s="117">
        <v>0</v>
      </c>
      <c r="BV196" s="117">
        <v>0</v>
      </c>
      <c r="BW196" s="117">
        <v>0</v>
      </c>
      <c r="BX196" s="117">
        <v>0</v>
      </c>
      <c r="BY196" s="117">
        <v>0</v>
      </c>
      <c r="BZ196" s="117">
        <v>0</v>
      </c>
      <c r="CA196" s="117">
        <v>0</v>
      </c>
      <c r="CB196" s="117">
        <v>0</v>
      </c>
      <c r="CC196" s="117">
        <v>0</v>
      </c>
      <c r="CD196" s="117">
        <f>0</f>
        <v>0</v>
      </c>
      <c r="CE196" s="117">
        <f>0</f>
        <v>0</v>
      </c>
      <c r="CF196" s="118">
        <f>0</f>
        <v>0</v>
      </c>
      <c r="CG196" s="151">
        <v>0.5</v>
      </c>
      <c r="CH196" s="135">
        <v>0</v>
      </c>
      <c r="CI196" s="11">
        <v>0</v>
      </c>
      <c r="CJ196" s="11">
        <v>0</v>
      </c>
      <c r="CK196" s="11">
        <v>0</v>
      </c>
      <c r="CL196" s="11">
        <v>54000</v>
      </c>
      <c r="CM196" s="124">
        <v>0</v>
      </c>
      <c r="CN196" s="11">
        <v>54000</v>
      </c>
      <c r="CO196" s="11">
        <v>0</v>
      </c>
      <c r="CP196" s="11">
        <v>0</v>
      </c>
      <c r="CQ196" s="11">
        <v>0</v>
      </c>
      <c r="CR196" s="11">
        <v>0</v>
      </c>
      <c r="CS196" s="11">
        <v>0</v>
      </c>
      <c r="CT196" s="11">
        <v>0</v>
      </c>
      <c r="CU196" s="11">
        <v>0</v>
      </c>
      <c r="CV196" s="11">
        <f>0</f>
        <v>0</v>
      </c>
      <c r="CW196" s="11">
        <f>0</f>
        <v>0</v>
      </c>
      <c r="CX196" s="59">
        <f>0</f>
        <v>0</v>
      </c>
      <c r="CY196" s="230">
        <v>0.5</v>
      </c>
      <c r="CZ196" s="124">
        <v>0</v>
      </c>
      <c r="DA196" s="136">
        <v>0.5</v>
      </c>
      <c r="DB196" s="136">
        <v>0</v>
      </c>
      <c r="DC196" s="136">
        <v>0.5</v>
      </c>
      <c r="DD196" s="136">
        <v>0</v>
      </c>
      <c r="DE196" s="124">
        <v>0</v>
      </c>
      <c r="DF196" s="124">
        <v>0</v>
      </c>
      <c r="DG196" s="124">
        <v>0</v>
      </c>
      <c r="DH196" s="124">
        <v>46000</v>
      </c>
      <c r="DI196" s="124">
        <v>0</v>
      </c>
      <c r="DJ196" s="124">
        <v>46000</v>
      </c>
      <c r="DK196" s="124">
        <v>0</v>
      </c>
      <c r="DL196" s="124">
        <v>0</v>
      </c>
      <c r="DM196" s="124">
        <v>0</v>
      </c>
      <c r="DN196" s="124">
        <v>0</v>
      </c>
      <c r="DO196" s="124">
        <v>0</v>
      </c>
      <c r="DP196" s="124">
        <v>0</v>
      </c>
      <c r="DQ196" s="219">
        <v>0</v>
      </c>
      <c r="DR196" s="124">
        <f>0</f>
        <v>0</v>
      </c>
      <c r="DS196" s="124">
        <f>0</f>
        <v>0</v>
      </c>
      <c r="DT196" s="137">
        <f>0</f>
        <v>0</v>
      </c>
    </row>
    <row r="197" spans="1:124" ht="70.5" customHeight="1" x14ac:dyDescent="0.25">
      <c r="A197" s="8" t="s">
        <v>226</v>
      </c>
      <c r="B197" s="12" t="s">
        <v>197</v>
      </c>
      <c r="C197" s="4" t="s">
        <v>74</v>
      </c>
      <c r="D197" s="4" t="s">
        <v>543</v>
      </c>
      <c r="E197" s="12"/>
      <c r="F197" s="9">
        <v>9072226</v>
      </c>
      <c r="G197" s="9" t="s">
        <v>247</v>
      </c>
      <c r="H197" s="10" t="s">
        <v>69</v>
      </c>
      <c r="I197" s="47" t="s">
        <v>62</v>
      </c>
      <c r="J197" s="54">
        <v>2.2999999999999998</v>
      </c>
      <c r="K197" s="11">
        <v>0</v>
      </c>
      <c r="L197" s="6">
        <v>2.2999999999999998</v>
      </c>
      <c r="M197" s="6">
        <v>0</v>
      </c>
      <c r="N197" s="6">
        <v>1093000</v>
      </c>
      <c r="O197" s="6">
        <v>0</v>
      </c>
      <c r="P197" s="6">
        <v>1093000</v>
      </c>
      <c r="Q197" s="6">
        <v>0</v>
      </c>
      <c r="R197" s="6">
        <v>0</v>
      </c>
      <c r="S197" s="6">
        <v>0</v>
      </c>
      <c r="T197" s="11">
        <v>0</v>
      </c>
      <c r="U197" s="11">
        <v>0</v>
      </c>
      <c r="V197" s="11">
        <v>0</v>
      </c>
      <c r="W197" s="11">
        <v>0</v>
      </c>
      <c r="X197" s="11">
        <v>0</v>
      </c>
      <c r="Y197" s="11">
        <v>0</v>
      </c>
      <c r="Z197" s="59">
        <v>0</v>
      </c>
      <c r="AA197" s="84">
        <v>2.2999999999999998</v>
      </c>
      <c r="AB197" s="6">
        <v>0</v>
      </c>
      <c r="AC197" s="6">
        <v>1098000</v>
      </c>
      <c r="AD197" s="6">
        <v>0</v>
      </c>
      <c r="AE197" s="7">
        <v>1098000</v>
      </c>
      <c r="AF197" s="7" t="s">
        <v>233</v>
      </c>
      <c r="AG197" s="7">
        <v>0</v>
      </c>
      <c r="AH197" s="6">
        <v>0</v>
      </c>
      <c r="AI197" s="11">
        <v>21000</v>
      </c>
      <c r="AJ197" s="11">
        <v>0</v>
      </c>
      <c r="AK197" s="11">
        <v>21000</v>
      </c>
      <c r="AL197" s="11">
        <v>0</v>
      </c>
      <c r="AM197" s="11">
        <v>0</v>
      </c>
      <c r="AN197" s="11">
        <v>0</v>
      </c>
      <c r="AO197" s="11">
        <v>0</v>
      </c>
      <c r="AP197" s="11">
        <v>0</v>
      </c>
      <c r="AQ197" s="11">
        <v>0</v>
      </c>
      <c r="AR197" s="11">
        <v>0</v>
      </c>
      <c r="AS197" s="11">
        <v>0</v>
      </c>
      <c r="AT197" s="11">
        <v>0</v>
      </c>
      <c r="AU197" s="59">
        <v>0</v>
      </c>
      <c r="AV197" s="85">
        <v>2.2999999999999998</v>
      </c>
      <c r="AW197" s="11">
        <v>0</v>
      </c>
      <c r="AX197" s="131">
        <v>2.2999999999999998</v>
      </c>
      <c r="AY197" s="132">
        <v>0</v>
      </c>
      <c r="AZ197" s="7">
        <v>1189434</v>
      </c>
      <c r="BA197" s="7">
        <v>0</v>
      </c>
      <c r="BB197" s="7">
        <v>0</v>
      </c>
      <c r="BC197" s="7">
        <v>0</v>
      </c>
      <c r="BD197" s="11">
        <v>0</v>
      </c>
      <c r="BE197" s="33">
        <v>0</v>
      </c>
      <c r="BF197" s="33">
        <v>0</v>
      </c>
      <c r="BG197" s="33">
        <v>0</v>
      </c>
      <c r="BH197" s="33">
        <v>0</v>
      </c>
      <c r="BI197" s="7">
        <v>0</v>
      </c>
      <c r="BJ197" s="7">
        <v>0</v>
      </c>
      <c r="BK197" s="7">
        <v>0</v>
      </c>
      <c r="BL197" s="59">
        <v>0</v>
      </c>
      <c r="BM197" s="133">
        <v>2.2999999999999998</v>
      </c>
      <c r="BN197" s="134">
        <v>0</v>
      </c>
      <c r="BO197" s="131">
        <v>2.2999999999999998</v>
      </c>
      <c r="BP197" s="131">
        <v>0</v>
      </c>
      <c r="BQ197" s="7">
        <v>1457300</v>
      </c>
      <c r="BR197" s="7">
        <v>0</v>
      </c>
      <c r="BS197" s="7">
        <v>1457300</v>
      </c>
      <c r="BT197" s="117">
        <v>216000</v>
      </c>
      <c r="BU197" s="117">
        <v>0</v>
      </c>
      <c r="BV197" s="117">
        <v>0</v>
      </c>
      <c r="BW197" s="117">
        <v>0</v>
      </c>
      <c r="BX197" s="117">
        <v>0</v>
      </c>
      <c r="BY197" s="117">
        <v>0</v>
      </c>
      <c r="BZ197" s="117">
        <v>0</v>
      </c>
      <c r="CA197" s="117">
        <v>0</v>
      </c>
      <c r="CB197" s="117">
        <v>0</v>
      </c>
      <c r="CC197" s="117">
        <v>0</v>
      </c>
      <c r="CD197" s="117">
        <f>0</f>
        <v>0</v>
      </c>
      <c r="CE197" s="117">
        <f>0</f>
        <v>0</v>
      </c>
      <c r="CF197" s="118">
        <f>0</f>
        <v>0</v>
      </c>
      <c r="CG197" s="151">
        <v>2.2999999999999998</v>
      </c>
      <c r="CH197" s="135">
        <v>0</v>
      </c>
      <c r="CI197" s="11">
        <v>1487160</v>
      </c>
      <c r="CJ197" s="11">
        <v>0</v>
      </c>
      <c r="CK197" s="11">
        <v>1487160</v>
      </c>
      <c r="CL197" s="11">
        <v>249000</v>
      </c>
      <c r="CM197" s="124">
        <v>0</v>
      </c>
      <c r="CN197" s="11">
        <v>249000</v>
      </c>
      <c r="CO197" s="11">
        <v>0</v>
      </c>
      <c r="CP197" s="11">
        <v>0</v>
      </c>
      <c r="CQ197" s="11">
        <v>0</v>
      </c>
      <c r="CR197" s="11">
        <v>0</v>
      </c>
      <c r="CS197" s="11">
        <v>0</v>
      </c>
      <c r="CT197" s="11">
        <v>0</v>
      </c>
      <c r="CU197" s="11">
        <v>0</v>
      </c>
      <c r="CV197" s="11">
        <f>0</f>
        <v>0</v>
      </c>
      <c r="CW197" s="11">
        <f>0</f>
        <v>0</v>
      </c>
      <c r="CX197" s="59">
        <f>0</f>
        <v>0</v>
      </c>
      <c r="CY197" s="230">
        <v>2.2999999999999998</v>
      </c>
      <c r="CZ197" s="124">
        <v>0</v>
      </c>
      <c r="DA197" s="136">
        <v>2.2999999999999998</v>
      </c>
      <c r="DB197" s="136">
        <v>0</v>
      </c>
      <c r="DC197" s="136">
        <v>2.2999999999999998</v>
      </c>
      <c r="DD197" s="136">
        <v>0</v>
      </c>
      <c r="DE197" s="124">
        <v>1487160</v>
      </c>
      <c r="DF197" s="124">
        <v>0</v>
      </c>
      <c r="DG197" s="124">
        <v>1487160</v>
      </c>
      <c r="DH197" s="124">
        <v>151000</v>
      </c>
      <c r="DI197" s="124">
        <v>0</v>
      </c>
      <c r="DJ197" s="124">
        <v>151000</v>
      </c>
      <c r="DK197" s="124">
        <v>0</v>
      </c>
      <c r="DL197" s="124">
        <v>0</v>
      </c>
      <c r="DM197" s="124">
        <v>0</v>
      </c>
      <c r="DN197" s="124">
        <v>0</v>
      </c>
      <c r="DO197" s="124">
        <v>0</v>
      </c>
      <c r="DP197" s="124">
        <v>0</v>
      </c>
      <c r="DQ197" s="219">
        <v>0</v>
      </c>
      <c r="DR197" s="124">
        <f>0</f>
        <v>0</v>
      </c>
      <c r="DS197" s="124">
        <f>0</f>
        <v>0</v>
      </c>
      <c r="DT197" s="137">
        <f>0</f>
        <v>0</v>
      </c>
    </row>
    <row r="198" spans="1:124" ht="70.5" customHeight="1" x14ac:dyDescent="0.25">
      <c r="A198" s="8" t="s">
        <v>30</v>
      </c>
      <c r="B198" s="12" t="s">
        <v>198</v>
      </c>
      <c r="C198" s="4" t="s">
        <v>50</v>
      </c>
      <c r="D198" s="4" t="s">
        <v>542</v>
      </c>
      <c r="E198" s="12"/>
      <c r="F198" s="9">
        <v>8533092</v>
      </c>
      <c r="G198" s="9" t="s">
        <v>379</v>
      </c>
      <c r="H198" s="10" t="s">
        <v>92</v>
      </c>
      <c r="I198" s="47" t="s">
        <v>43</v>
      </c>
      <c r="J198" s="54">
        <v>5.35</v>
      </c>
      <c r="K198" s="11">
        <v>15</v>
      </c>
      <c r="L198" s="6">
        <v>5.35</v>
      </c>
      <c r="M198" s="6">
        <v>15</v>
      </c>
      <c r="N198" s="6">
        <v>635000</v>
      </c>
      <c r="O198" s="6">
        <v>0</v>
      </c>
      <c r="P198" s="6">
        <v>635000</v>
      </c>
      <c r="Q198" s="6">
        <v>0</v>
      </c>
      <c r="R198" s="6">
        <v>0</v>
      </c>
      <c r="S198" s="6">
        <v>0</v>
      </c>
      <c r="T198" s="11">
        <v>0</v>
      </c>
      <c r="U198" s="11">
        <v>0</v>
      </c>
      <c r="V198" s="11">
        <v>0</v>
      </c>
      <c r="W198" s="11">
        <v>0</v>
      </c>
      <c r="X198" s="11">
        <v>0</v>
      </c>
      <c r="Y198" s="11">
        <v>0</v>
      </c>
      <c r="Z198" s="59">
        <v>0</v>
      </c>
      <c r="AA198" s="84">
        <v>5.35</v>
      </c>
      <c r="AB198" s="6">
        <v>10</v>
      </c>
      <c r="AC198" s="6">
        <v>3005820</v>
      </c>
      <c r="AD198" s="6">
        <v>0</v>
      </c>
      <c r="AE198" s="7">
        <v>3005820</v>
      </c>
      <c r="AF198" s="7" t="s">
        <v>233</v>
      </c>
      <c r="AG198" s="7">
        <v>0</v>
      </c>
      <c r="AH198" s="6">
        <v>0</v>
      </c>
      <c r="AI198" s="11" t="s">
        <v>233</v>
      </c>
      <c r="AJ198" s="11">
        <v>0</v>
      </c>
      <c r="AK198" s="11">
        <v>0</v>
      </c>
      <c r="AL198" s="11">
        <v>0</v>
      </c>
      <c r="AM198" s="11">
        <v>0</v>
      </c>
      <c r="AN198" s="11">
        <v>0</v>
      </c>
      <c r="AO198" s="11">
        <v>0</v>
      </c>
      <c r="AP198" s="11">
        <v>0</v>
      </c>
      <c r="AQ198" s="11">
        <v>0</v>
      </c>
      <c r="AR198" s="11">
        <v>0</v>
      </c>
      <c r="AS198" s="11">
        <v>0</v>
      </c>
      <c r="AT198" s="11">
        <v>0</v>
      </c>
      <c r="AU198" s="59">
        <v>0</v>
      </c>
      <c r="AV198" s="85">
        <v>5.35</v>
      </c>
      <c r="AW198" s="11">
        <v>10</v>
      </c>
      <c r="AX198" s="131">
        <v>5.35</v>
      </c>
      <c r="AY198" s="132">
        <v>10</v>
      </c>
      <c r="AZ198" s="7">
        <v>2341674</v>
      </c>
      <c r="BA198" s="7">
        <v>0</v>
      </c>
      <c r="BB198" s="7">
        <v>0</v>
      </c>
      <c r="BC198" s="7">
        <v>451000</v>
      </c>
      <c r="BD198" s="11">
        <v>0</v>
      </c>
      <c r="BE198" s="33">
        <v>451000</v>
      </c>
      <c r="BF198" s="33">
        <v>0</v>
      </c>
      <c r="BG198" s="7">
        <v>0</v>
      </c>
      <c r="BH198" s="33">
        <v>0</v>
      </c>
      <c r="BI198" s="7">
        <v>0</v>
      </c>
      <c r="BJ198" s="7">
        <v>0</v>
      </c>
      <c r="BK198" s="7">
        <v>0</v>
      </c>
      <c r="BL198" s="59">
        <v>0</v>
      </c>
      <c r="BM198" s="133">
        <v>5.35</v>
      </c>
      <c r="BN198" s="134">
        <v>10</v>
      </c>
      <c r="BO198" s="131">
        <v>5.35</v>
      </c>
      <c r="BP198" s="131">
        <v>10</v>
      </c>
      <c r="BQ198" s="7">
        <v>3642413</v>
      </c>
      <c r="BR198" s="7">
        <v>0</v>
      </c>
      <c r="BS198" s="7">
        <v>3642413</v>
      </c>
      <c r="BT198" s="117">
        <v>165000</v>
      </c>
      <c r="BU198" s="117">
        <v>0</v>
      </c>
      <c r="BV198" s="117">
        <v>0</v>
      </c>
      <c r="BW198" s="117">
        <v>0</v>
      </c>
      <c r="BX198" s="117">
        <v>0</v>
      </c>
      <c r="BY198" s="117">
        <v>0</v>
      </c>
      <c r="BZ198" s="117">
        <v>0</v>
      </c>
      <c r="CA198" s="117">
        <v>0</v>
      </c>
      <c r="CB198" s="117">
        <v>0</v>
      </c>
      <c r="CC198" s="117">
        <v>0</v>
      </c>
      <c r="CD198" s="117">
        <f>0</f>
        <v>0</v>
      </c>
      <c r="CE198" s="117">
        <f>0</f>
        <v>0</v>
      </c>
      <c r="CF198" s="118">
        <f>0</f>
        <v>0</v>
      </c>
      <c r="CG198" s="151">
        <v>5.35</v>
      </c>
      <c r="CH198" s="135">
        <v>10</v>
      </c>
      <c r="CI198" s="11">
        <v>4006596</v>
      </c>
      <c r="CJ198" s="11">
        <v>0</v>
      </c>
      <c r="CK198" s="11">
        <v>4006596</v>
      </c>
      <c r="CL198" s="11">
        <v>268000</v>
      </c>
      <c r="CM198" s="124">
        <v>0</v>
      </c>
      <c r="CN198" s="11">
        <v>268000</v>
      </c>
      <c r="CO198" s="11">
        <v>0</v>
      </c>
      <c r="CP198" s="11">
        <v>0</v>
      </c>
      <c r="CQ198" s="11">
        <v>0</v>
      </c>
      <c r="CR198" s="11">
        <v>0</v>
      </c>
      <c r="CS198" s="11">
        <v>0</v>
      </c>
      <c r="CT198" s="11">
        <v>0</v>
      </c>
      <c r="CU198" s="11">
        <v>0</v>
      </c>
      <c r="CV198" s="11">
        <f>0</f>
        <v>0</v>
      </c>
      <c r="CW198" s="11">
        <f>0</f>
        <v>0</v>
      </c>
      <c r="CX198" s="59">
        <f>0</f>
        <v>0</v>
      </c>
      <c r="CY198" s="230">
        <v>5.35</v>
      </c>
      <c r="CZ198" s="124">
        <v>10</v>
      </c>
      <c r="DA198" s="136">
        <v>5.35</v>
      </c>
      <c r="DB198" s="136">
        <v>10</v>
      </c>
      <c r="DC198" s="136">
        <v>5.35</v>
      </c>
      <c r="DD198" s="136">
        <v>10</v>
      </c>
      <c r="DE198" s="124">
        <v>4350704</v>
      </c>
      <c r="DF198" s="124">
        <v>0</v>
      </c>
      <c r="DG198" s="124">
        <v>4350704</v>
      </c>
      <c r="DH198" s="124">
        <v>346000</v>
      </c>
      <c r="DI198" s="124">
        <v>0</v>
      </c>
      <c r="DJ198" s="124">
        <v>346000</v>
      </c>
      <c r="DK198" s="124">
        <v>0</v>
      </c>
      <c r="DL198" s="124">
        <v>0</v>
      </c>
      <c r="DM198" s="124">
        <v>0</v>
      </c>
      <c r="DN198" s="124">
        <v>0</v>
      </c>
      <c r="DO198" s="124">
        <v>0</v>
      </c>
      <c r="DP198" s="124">
        <v>0</v>
      </c>
      <c r="DQ198" s="219">
        <v>0</v>
      </c>
      <c r="DR198" s="124">
        <f>0</f>
        <v>0</v>
      </c>
      <c r="DS198" s="124">
        <f>0</f>
        <v>0</v>
      </c>
      <c r="DT198" s="137">
        <f>0</f>
        <v>0</v>
      </c>
    </row>
    <row r="199" spans="1:124" ht="70.5" customHeight="1" x14ac:dyDescent="0.25">
      <c r="A199" s="14" t="s">
        <v>199</v>
      </c>
      <c r="B199" s="15">
        <v>7333919</v>
      </c>
      <c r="C199" s="4" t="s">
        <v>74</v>
      </c>
      <c r="D199" s="4" t="s">
        <v>544</v>
      </c>
      <c r="E199" s="15"/>
      <c r="F199" s="15">
        <v>9964505</v>
      </c>
      <c r="G199" s="15" t="s">
        <v>314</v>
      </c>
      <c r="H199" s="10" t="s">
        <v>48</v>
      </c>
      <c r="I199" s="48" t="s">
        <v>43</v>
      </c>
      <c r="J199" s="151">
        <v>23.4</v>
      </c>
      <c r="K199" s="135">
        <v>20</v>
      </c>
      <c r="L199" s="6">
        <v>23.4</v>
      </c>
      <c r="M199" s="6">
        <v>20</v>
      </c>
      <c r="N199" s="6">
        <v>4200000</v>
      </c>
      <c r="O199" s="6">
        <v>0</v>
      </c>
      <c r="P199" s="6">
        <v>4200000</v>
      </c>
      <c r="Q199" s="6">
        <v>0</v>
      </c>
      <c r="R199" s="6">
        <v>0</v>
      </c>
      <c r="S199" s="6">
        <v>0</v>
      </c>
      <c r="T199" s="11">
        <v>0</v>
      </c>
      <c r="U199" s="11">
        <v>0</v>
      </c>
      <c r="V199" s="11">
        <v>0</v>
      </c>
      <c r="W199" s="11">
        <v>0</v>
      </c>
      <c r="X199" s="11">
        <v>0</v>
      </c>
      <c r="Y199" s="11">
        <v>0</v>
      </c>
      <c r="Z199" s="59">
        <v>0</v>
      </c>
      <c r="AA199" s="84">
        <v>23.4</v>
      </c>
      <c r="AB199" s="6">
        <v>20</v>
      </c>
      <c r="AC199" s="6">
        <v>4200000</v>
      </c>
      <c r="AD199" s="6">
        <v>0</v>
      </c>
      <c r="AE199" s="7">
        <v>4200000</v>
      </c>
      <c r="AF199" s="7" t="s">
        <v>233</v>
      </c>
      <c r="AG199" s="7">
        <v>0</v>
      </c>
      <c r="AH199" s="6">
        <v>0</v>
      </c>
      <c r="AI199" s="11" t="s">
        <v>233</v>
      </c>
      <c r="AJ199" s="11">
        <v>0</v>
      </c>
      <c r="AK199" s="11">
        <v>0</v>
      </c>
      <c r="AL199" s="11">
        <v>0</v>
      </c>
      <c r="AM199" s="11">
        <v>0</v>
      </c>
      <c r="AN199" s="11">
        <v>0</v>
      </c>
      <c r="AO199" s="11">
        <v>0</v>
      </c>
      <c r="AP199" s="11">
        <v>0</v>
      </c>
      <c r="AQ199" s="11">
        <v>0</v>
      </c>
      <c r="AR199" s="11">
        <v>0</v>
      </c>
      <c r="AS199" s="11">
        <v>0</v>
      </c>
      <c r="AT199" s="11">
        <v>0</v>
      </c>
      <c r="AU199" s="59">
        <v>0</v>
      </c>
      <c r="AV199" s="85">
        <v>6.5</v>
      </c>
      <c r="AW199" s="11">
        <v>20</v>
      </c>
      <c r="AX199" s="131">
        <v>6.5</v>
      </c>
      <c r="AY199" s="132">
        <v>20</v>
      </c>
      <c r="AZ199" s="7">
        <v>4448317</v>
      </c>
      <c r="BA199" s="7">
        <v>0</v>
      </c>
      <c r="BB199" s="7">
        <v>0</v>
      </c>
      <c r="BC199" s="7">
        <v>0</v>
      </c>
      <c r="BD199" s="11">
        <v>0</v>
      </c>
      <c r="BE199" s="33">
        <v>0</v>
      </c>
      <c r="BF199" s="33">
        <v>0</v>
      </c>
      <c r="BG199" s="33">
        <v>0</v>
      </c>
      <c r="BH199" s="33">
        <v>0</v>
      </c>
      <c r="BI199" s="7">
        <v>0</v>
      </c>
      <c r="BJ199" s="7">
        <v>0</v>
      </c>
      <c r="BK199" s="7">
        <v>0</v>
      </c>
      <c r="BL199" s="59">
        <v>0</v>
      </c>
      <c r="BM199" s="133">
        <v>6.5</v>
      </c>
      <c r="BN199" s="134">
        <v>20</v>
      </c>
      <c r="BO199" s="131">
        <v>6.5</v>
      </c>
      <c r="BP199" s="131">
        <v>20</v>
      </c>
      <c r="BQ199" s="7">
        <v>4624000</v>
      </c>
      <c r="BR199" s="7">
        <v>0</v>
      </c>
      <c r="BS199" s="7">
        <v>4624000</v>
      </c>
      <c r="BT199" s="117">
        <v>142000</v>
      </c>
      <c r="BU199" s="117">
        <v>0</v>
      </c>
      <c r="BV199" s="117">
        <v>0</v>
      </c>
      <c r="BW199" s="117">
        <v>0</v>
      </c>
      <c r="BX199" s="117">
        <v>0</v>
      </c>
      <c r="BY199" s="117">
        <v>0</v>
      </c>
      <c r="BZ199" s="117">
        <v>0</v>
      </c>
      <c r="CA199" s="117">
        <v>0</v>
      </c>
      <c r="CB199" s="117">
        <v>0</v>
      </c>
      <c r="CC199" s="117">
        <v>0</v>
      </c>
      <c r="CD199" s="117">
        <f>0</f>
        <v>0</v>
      </c>
      <c r="CE199" s="117">
        <f>0</f>
        <v>0</v>
      </c>
      <c r="CF199" s="118">
        <f>0</f>
        <v>0</v>
      </c>
      <c r="CG199" s="151">
        <v>6.5</v>
      </c>
      <c r="CH199" s="135">
        <v>20</v>
      </c>
      <c r="CI199" s="11">
        <v>3978000</v>
      </c>
      <c r="CJ199" s="11">
        <v>0</v>
      </c>
      <c r="CK199" s="11">
        <v>3978000</v>
      </c>
      <c r="CL199" s="11">
        <v>326000</v>
      </c>
      <c r="CM199" s="124">
        <v>0</v>
      </c>
      <c r="CN199" s="11">
        <v>326000</v>
      </c>
      <c r="CO199" s="11">
        <v>0</v>
      </c>
      <c r="CP199" s="11">
        <v>0</v>
      </c>
      <c r="CQ199" s="11">
        <v>0</v>
      </c>
      <c r="CR199" s="11">
        <v>0</v>
      </c>
      <c r="CS199" s="11">
        <v>0</v>
      </c>
      <c r="CT199" s="11">
        <v>0</v>
      </c>
      <c r="CU199" s="11">
        <v>0</v>
      </c>
      <c r="CV199" s="11">
        <f>0</f>
        <v>0</v>
      </c>
      <c r="CW199" s="11">
        <f>0</f>
        <v>0</v>
      </c>
      <c r="CX199" s="59">
        <f>0</f>
        <v>0</v>
      </c>
      <c r="CY199" s="230">
        <v>6.5</v>
      </c>
      <c r="CZ199" s="124">
        <v>20</v>
      </c>
      <c r="DA199" s="136">
        <v>6.5</v>
      </c>
      <c r="DB199" s="136">
        <v>20</v>
      </c>
      <c r="DC199" s="136">
        <v>6.5</v>
      </c>
      <c r="DD199" s="136">
        <v>20</v>
      </c>
      <c r="DE199" s="124">
        <v>5035051</v>
      </c>
      <c r="DF199" s="124">
        <v>0</v>
      </c>
      <c r="DG199" s="124">
        <v>5035051</v>
      </c>
      <c r="DH199" s="124">
        <v>439000</v>
      </c>
      <c r="DI199" s="124">
        <v>0</v>
      </c>
      <c r="DJ199" s="124">
        <v>439000</v>
      </c>
      <c r="DK199" s="124">
        <v>0</v>
      </c>
      <c r="DL199" s="124">
        <v>0</v>
      </c>
      <c r="DM199" s="124">
        <v>0</v>
      </c>
      <c r="DN199" s="124">
        <v>0</v>
      </c>
      <c r="DO199" s="124">
        <v>0</v>
      </c>
      <c r="DP199" s="124">
        <v>0</v>
      </c>
      <c r="DQ199" s="219">
        <v>0</v>
      </c>
      <c r="DR199" s="124">
        <f>0</f>
        <v>0</v>
      </c>
      <c r="DS199" s="124">
        <f>0</f>
        <v>0</v>
      </c>
      <c r="DT199" s="137">
        <f>0</f>
        <v>0</v>
      </c>
    </row>
    <row r="200" spans="1:124" ht="70.5" customHeight="1" x14ac:dyDescent="0.25">
      <c r="A200" s="8" t="s">
        <v>200</v>
      </c>
      <c r="B200" s="9">
        <v>27010031</v>
      </c>
      <c r="C200" s="4" t="s">
        <v>50</v>
      </c>
      <c r="D200" s="4" t="s">
        <v>545</v>
      </c>
      <c r="E200" s="9"/>
      <c r="F200" s="9">
        <v>5792926</v>
      </c>
      <c r="G200" s="9" t="s">
        <v>353</v>
      </c>
      <c r="H200" s="10" t="s">
        <v>59</v>
      </c>
      <c r="I200" s="47" t="s">
        <v>39</v>
      </c>
      <c r="J200" s="54">
        <v>2.0499999999999998</v>
      </c>
      <c r="K200" s="11">
        <v>0</v>
      </c>
      <c r="L200" s="6">
        <v>2.0499999999999998</v>
      </c>
      <c r="M200" s="6">
        <v>0</v>
      </c>
      <c r="N200" s="6">
        <v>850000</v>
      </c>
      <c r="O200" s="6">
        <v>0</v>
      </c>
      <c r="P200" s="6">
        <v>850000</v>
      </c>
      <c r="Q200" s="6">
        <v>0</v>
      </c>
      <c r="R200" s="6">
        <v>0</v>
      </c>
      <c r="S200" s="6">
        <v>0</v>
      </c>
      <c r="T200" s="11">
        <v>0</v>
      </c>
      <c r="U200" s="11">
        <v>0</v>
      </c>
      <c r="V200" s="11">
        <v>0</v>
      </c>
      <c r="W200" s="11">
        <v>0</v>
      </c>
      <c r="X200" s="11">
        <v>0</v>
      </c>
      <c r="Y200" s="11">
        <v>0</v>
      </c>
      <c r="Z200" s="59">
        <v>0</v>
      </c>
      <c r="AA200" s="84">
        <v>2.0499999999999998</v>
      </c>
      <c r="AB200" s="6">
        <v>0</v>
      </c>
      <c r="AC200" s="6">
        <v>1077833</v>
      </c>
      <c r="AD200" s="6">
        <v>0</v>
      </c>
      <c r="AE200" s="7">
        <v>1077833</v>
      </c>
      <c r="AF200" s="7" t="s">
        <v>233</v>
      </c>
      <c r="AG200" s="7">
        <v>0</v>
      </c>
      <c r="AH200" s="6">
        <v>0</v>
      </c>
      <c r="AI200" s="11">
        <v>18000</v>
      </c>
      <c r="AJ200" s="11">
        <v>0</v>
      </c>
      <c r="AK200" s="11">
        <v>18000</v>
      </c>
      <c r="AL200" s="11">
        <v>0</v>
      </c>
      <c r="AM200" s="11">
        <v>0</v>
      </c>
      <c r="AN200" s="11">
        <v>0</v>
      </c>
      <c r="AO200" s="11">
        <v>0</v>
      </c>
      <c r="AP200" s="11">
        <v>0</v>
      </c>
      <c r="AQ200" s="11">
        <v>0</v>
      </c>
      <c r="AR200" s="11">
        <v>0</v>
      </c>
      <c r="AS200" s="11">
        <v>0</v>
      </c>
      <c r="AT200" s="11">
        <v>0</v>
      </c>
      <c r="AU200" s="59">
        <v>0</v>
      </c>
      <c r="AV200" s="85">
        <v>2.0499999999999998</v>
      </c>
      <c r="AW200" s="11">
        <v>0</v>
      </c>
      <c r="AX200" s="131">
        <v>2.0499999999999998</v>
      </c>
      <c r="AY200" s="132">
        <v>0</v>
      </c>
      <c r="AZ200" s="7">
        <v>993458</v>
      </c>
      <c r="BA200" s="7">
        <v>0</v>
      </c>
      <c r="BB200" s="7">
        <v>0</v>
      </c>
      <c r="BC200" s="7">
        <v>0</v>
      </c>
      <c r="BD200" s="11">
        <v>0</v>
      </c>
      <c r="BE200" s="33">
        <v>0</v>
      </c>
      <c r="BF200" s="33">
        <v>0</v>
      </c>
      <c r="BG200" s="7">
        <v>0</v>
      </c>
      <c r="BH200" s="33">
        <v>0</v>
      </c>
      <c r="BI200" s="7">
        <v>0</v>
      </c>
      <c r="BJ200" s="7">
        <v>0</v>
      </c>
      <c r="BK200" s="7">
        <v>0</v>
      </c>
      <c r="BL200" s="59">
        <v>0</v>
      </c>
      <c r="BM200" s="133">
        <v>3.05</v>
      </c>
      <c r="BN200" s="134">
        <v>0</v>
      </c>
      <c r="BO200" s="131">
        <v>3.05</v>
      </c>
      <c r="BP200" s="131">
        <v>0</v>
      </c>
      <c r="BQ200" s="7">
        <v>1375288</v>
      </c>
      <c r="BR200" s="7">
        <v>0</v>
      </c>
      <c r="BS200" s="7">
        <v>1375288</v>
      </c>
      <c r="BT200" s="117">
        <v>94000</v>
      </c>
      <c r="BU200" s="117">
        <v>0</v>
      </c>
      <c r="BV200" s="117">
        <v>0</v>
      </c>
      <c r="BW200" s="117">
        <v>0</v>
      </c>
      <c r="BX200" s="117">
        <v>0</v>
      </c>
      <c r="BY200" s="117">
        <v>0</v>
      </c>
      <c r="BZ200" s="117">
        <v>0</v>
      </c>
      <c r="CA200" s="117">
        <v>0</v>
      </c>
      <c r="CB200" s="117">
        <v>0</v>
      </c>
      <c r="CC200" s="117">
        <v>0</v>
      </c>
      <c r="CD200" s="117">
        <f>0</f>
        <v>0</v>
      </c>
      <c r="CE200" s="117">
        <f>0</f>
        <v>0</v>
      </c>
      <c r="CF200" s="118">
        <f>0</f>
        <v>0</v>
      </c>
      <c r="CG200" s="151">
        <v>3.05</v>
      </c>
      <c r="CH200" s="135">
        <v>0</v>
      </c>
      <c r="CI200" s="11">
        <v>1669382</v>
      </c>
      <c r="CJ200" s="11">
        <v>37700</v>
      </c>
      <c r="CK200" s="11">
        <v>1669382</v>
      </c>
      <c r="CL200" s="11">
        <v>153000</v>
      </c>
      <c r="CM200" s="124">
        <v>0</v>
      </c>
      <c r="CN200" s="11">
        <v>153000</v>
      </c>
      <c r="CO200" s="11">
        <v>0</v>
      </c>
      <c r="CP200" s="11">
        <v>0</v>
      </c>
      <c r="CQ200" s="11">
        <v>0</v>
      </c>
      <c r="CR200" s="11">
        <v>0</v>
      </c>
      <c r="CS200" s="11">
        <v>0</v>
      </c>
      <c r="CT200" s="11">
        <v>0</v>
      </c>
      <c r="CU200" s="11">
        <v>0</v>
      </c>
      <c r="CV200" s="11">
        <f>0</f>
        <v>0</v>
      </c>
      <c r="CW200" s="11">
        <f>0</f>
        <v>0</v>
      </c>
      <c r="CX200" s="59">
        <f>0</f>
        <v>0</v>
      </c>
      <c r="CY200" s="230">
        <v>3.05</v>
      </c>
      <c r="CZ200" s="124">
        <v>0</v>
      </c>
      <c r="DA200" s="136">
        <v>3.05</v>
      </c>
      <c r="DB200" s="136">
        <v>0</v>
      </c>
      <c r="DC200" s="136">
        <v>3.05</v>
      </c>
      <c r="DD200" s="136">
        <v>0</v>
      </c>
      <c r="DE200" s="124">
        <v>1669382</v>
      </c>
      <c r="DF200" s="124">
        <v>0</v>
      </c>
      <c r="DG200" s="124">
        <v>1669382</v>
      </c>
      <c r="DH200" s="124">
        <v>169000</v>
      </c>
      <c r="DI200" s="124">
        <v>0</v>
      </c>
      <c r="DJ200" s="124">
        <v>169000</v>
      </c>
      <c r="DK200" s="124">
        <v>0</v>
      </c>
      <c r="DL200" s="124">
        <v>0</v>
      </c>
      <c r="DM200" s="124">
        <v>0</v>
      </c>
      <c r="DN200" s="124">
        <v>0</v>
      </c>
      <c r="DO200" s="124">
        <v>0</v>
      </c>
      <c r="DP200" s="124">
        <v>0</v>
      </c>
      <c r="DQ200" s="219">
        <v>0</v>
      </c>
      <c r="DR200" s="124">
        <f>0</f>
        <v>0</v>
      </c>
      <c r="DS200" s="124">
        <f>0</f>
        <v>0</v>
      </c>
      <c r="DT200" s="137">
        <f>0</f>
        <v>0</v>
      </c>
    </row>
    <row r="201" spans="1:124" ht="70.5" customHeight="1" x14ac:dyDescent="0.25">
      <c r="A201" s="8" t="s">
        <v>201</v>
      </c>
      <c r="B201" s="9">
        <v>26671468</v>
      </c>
      <c r="C201" s="4" t="s">
        <v>50</v>
      </c>
      <c r="D201" s="4" t="s">
        <v>546</v>
      </c>
      <c r="E201" s="9"/>
      <c r="F201" s="9">
        <v>9321887</v>
      </c>
      <c r="G201" s="9" t="s">
        <v>392</v>
      </c>
      <c r="H201" s="10" t="s">
        <v>47</v>
      </c>
      <c r="I201" s="47" t="s">
        <v>43</v>
      </c>
      <c r="J201" s="54">
        <v>4</v>
      </c>
      <c r="K201" s="11">
        <v>10</v>
      </c>
      <c r="L201" s="6">
        <v>4</v>
      </c>
      <c r="M201" s="6">
        <v>6</v>
      </c>
      <c r="N201" s="6">
        <v>772000</v>
      </c>
      <c r="O201" s="6">
        <v>78998.5</v>
      </c>
      <c r="P201" s="6">
        <v>693001.5</v>
      </c>
      <c r="Q201" s="6">
        <v>0</v>
      </c>
      <c r="R201" s="6">
        <v>0</v>
      </c>
      <c r="S201" s="6">
        <v>0</v>
      </c>
      <c r="T201" s="11">
        <v>0</v>
      </c>
      <c r="U201" s="11">
        <v>0</v>
      </c>
      <c r="V201" s="11">
        <v>0</v>
      </c>
      <c r="W201" s="11">
        <v>0</v>
      </c>
      <c r="X201" s="11">
        <v>0</v>
      </c>
      <c r="Y201" s="11">
        <v>0</v>
      </c>
      <c r="Z201" s="59">
        <v>0</v>
      </c>
      <c r="AA201" s="84">
        <v>4</v>
      </c>
      <c r="AB201" s="6">
        <v>6</v>
      </c>
      <c r="AC201" s="6">
        <v>2250000</v>
      </c>
      <c r="AD201" s="6">
        <v>52160</v>
      </c>
      <c r="AE201" s="7">
        <v>2197840</v>
      </c>
      <c r="AF201" s="7" t="s">
        <v>233</v>
      </c>
      <c r="AG201" s="7">
        <v>0</v>
      </c>
      <c r="AH201" s="6">
        <v>0</v>
      </c>
      <c r="AI201" s="11" t="s">
        <v>233</v>
      </c>
      <c r="AJ201" s="11">
        <v>0</v>
      </c>
      <c r="AK201" s="11">
        <v>0</v>
      </c>
      <c r="AL201" s="11">
        <v>0</v>
      </c>
      <c r="AM201" s="11">
        <v>0</v>
      </c>
      <c r="AN201" s="11">
        <v>0</v>
      </c>
      <c r="AO201" s="11">
        <v>0</v>
      </c>
      <c r="AP201" s="11">
        <v>0</v>
      </c>
      <c r="AQ201" s="11">
        <v>0</v>
      </c>
      <c r="AR201" s="11">
        <v>0</v>
      </c>
      <c r="AS201" s="11">
        <v>0</v>
      </c>
      <c r="AT201" s="11">
        <v>0</v>
      </c>
      <c r="AU201" s="59">
        <v>0</v>
      </c>
      <c r="AV201" s="85">
        <v>4</v>
      </c>
      <c r="AW201" s="11">
        <v>6</v>
      </c>
      <c r="AX201" s="131">
        <v>4</v>
      </c>
      <c r="AY201" s="132">
        <v>6</v>
      </c>
      <c r="AZ201" s="7">
        <v>2517085</v>
      </c>
      <c r="BA201" s="7">
        <v>44959</v>
      </c>
      <c r="BB201" s="7">
        <v>154203</v>
      </c>
      <c r="BC201" s="7">
        <v>0</v>
      </c>
      <c r="BD201" s="11">
        <v>0</v>
      </c>
      <c r="BE201" s="33">
        <v>0</v>
      </c>
      <c r="BF201" s="33">
        <v>0</v>
      </c>
      <c r="BG201" s="33">
        <v>0</v>
      </c>
      <c r="BH201" s="33">
        <v>0</v>
      </c>
      <c r="BI201" s="7">
        <v>0</v>
      </c>
      <c r="BJ201" s="7">
        <v>0</v>
      </c>
      <c r="BK201" s="7">
        <v>0</v>
      </c>
      <c r="BL201" s="59">
        <v>0</v>
      </c>
      <c r="BM201" s="133">
        <v>4</v>
      </c>
      <c r="BN201" s="134">
        <v>6</v>
      </c>
      <c r="BO201" s="131">
        <v>4</v>
      </c>
      <c r="BP201" s="131">
        <v>6</v>
      </c>
      <c r="BQ201" s="7">
        <v>2160000</v>
      </c>
      <c r="BR201" s="7">
        <v>0</v>
      </c>
      <c r="BS201" s="7">
        <v>2160000</v>
      </c>
      <c r="BT201" s="117">
        <v>0</v>
      </c>
      <c r="BU201" s="117">
        <v>0</v>
      </c>
      <c r="BV201" s="117">
        <v>0</v>
      </c>
      <c r="BW201" s="117">
        <v>0</v>
      </c>
      <c r="BX201" s="117">
        <v>0</v>
      </c>
      <c r="BY201" s="117">
        <v>0</v>
      </c>
      <c r="BZ201" s="117">
        <v>0</v>
      </c>
      <c r="CA201" s="117">
        <v>0</v>
      </c>
      <c r="CB201" s="117">
        <v>0</v>
      </c>
      <c r="CC201" s="117">
        <v>0</v>
      </c>
      <c r="CD201" s="117">
        <f>0</f>
        <v>0</v>
      </c>
      <c r="CE201" s="117">
        <f>0</f>
        <v>0</v>
      </c>
      <c r="CF201" s="118">
        <f>0</f>
        <v>0</v>
      </c>
      <c r="CG201" s="151">
        <v>4</v>
      </c>
      <c r="CH201" s="135">
        <v>6</v>
      </c>
      <c r="CI201" s="11">
        <v>2216600</v>
      </c>
      <c r="CJ201" s="11">
        <v>0</v>
      </c>
      <c r="CK201" s="11">
        <v>2216600</v>
      </c>
      <c r="CL201" s="11">
        <v>0</v>
      </c>
      <c r="CM201" s="124">
        <v>0</v>
      </c>
      <c r="CN201" s="11">
        <v>0</v>
      </c>
      <c r="CO201" s="11">
        <v>0</v>
      </c>
      <c r="CP201" s="11">
        <v>0</v>
      </c>
      <c r="CQ201" s="11">
        <v>0</v>
      </c>
      <c r="CR201" s="11">
        <v>0</v>
      </c>
      <c r="CS201" s="11">
        <v>0</v>
      </c>
      <c r="CT201" s="11">
        <v>0</v>
      </c>
      <c r="CU201" s="11">
        <v>0</v>
      </c>
      <c r="CV201" s="11">
        <f>0</f>
        <v>0</v>
      </c>
      <c r="CW201" s="11">
        <f>0</f>
        <v>0</v>
      </c>
      <c r="CX201" s="59">
        <f>0</f>
        <v>0</v>
      </c>
      <c r="CY201" s="230">
        <v>4</v>
      </c>
      <c r="CZ201" s="124">
        <v>6</v>
      </c>
      <c r="DA201" s="136">
        <v>4</v>
      </c>
      <c r="DB201" s="136">
        <v>6</v>
      </c>
      <c r="DC201" s="136">
        <v>4</v>
      </c>
      <c r="DD201" s="136">
        <v>6</v>
      </c>
      <c r="DE201" s="124">
        <v>2216600</v>
      </c>
      <c r="DF201" s="124">
        <v>0</v>
      </c>
      <c r="DG201" s="124">
        <v>2216600</v>
      </c>
      <c r="DH201" s="124">
        <v>0</v>
      </c>
      <c r="DI201" s="124">
        <v>0</v>
      </c>
      <c r="DJ201" s="124">
        <v>0</v>
      </c>
      <c r="DK201" s="124">
        <v>0</v>
      </c>
      <c r="DL201" s="124">
        <v>0</v>
      </c>
      <c r="DM201" s="124">
        <v>0</v>
      </c>
      <c r="DN201" s="124">
        <v>0</v>
      </c>
      <c r="DO201" s="124">
        <v>0</v>
      </c>
      <c r="DP201" s="124">
        <v>0</v>
      </c>
      <c r="DQ201" s="219">
        <v>0</v>
      </c>
      <c r="DR201" s="124">
        <f>0</f>
        <v>0</v>
      </c>
      <c r="DS201" s="124">
        <f>0</f>
        <v>0</v>
      </c>
      <c r="DT201" s="137">
        <f>0</f>
        <v>0</v>
      </c>
    </row>
    <row r="202" spans="1:124" ht="70.5" customHeight="1" x14ac:dyDescent="0.25">
      <c r="A202" s="8" t="s">
        <v>201</v>
      </c>
      <c r="B202" s="9">
        <v>26671468</v>
      </c>
      <c r="C202" s="4" t="s">
        <v>50</v>
      </c>
      <c r="D202" s="4" t="s">
        <v>546</v>
      </c>
      <c r="E202" s="9"/>
      <c r="F202" s="9">
        <v>5091362</v>
      </c>
      <c r="G202" s="9" t="s">
        <v>338</v>
      </c>
      <c r="H202" s="10" t="s">
        <v>59</v>
      </c>
      <c r="I202" s="47" t="s">
        <v>39</v>
      </c>
      <c r="J202" s="54">
        <v>3.89</v>
      </c>
      <c r="K202" s="11">
        <v>0</v>
      </c>
      <c r="L202" s="6">
        <v>3.89</v>
      </c>
      <c r="M202" s="6">
        <v>0</v>
      </c>
      <c r="N202" s="6">
        <v>1065000</v>
      </c>
      <c r="O202" s="6">
        <v>0</v>
      </c>
      <c r="P202" s="6">
        <v>1065000</v>
      </c>
      <c r="Q202" s="6">
        <v>0</v>
      </c>
      <c r="R202" s="6">
        <v>0</v>
      </c>
      <c r="S202" s="6">
        <v>0</v>
      </c>
      <c r="T202" s="11">
        <v>0</v>
      </c>
      <c r="U202" s="11">
        <v>0</v>
      </c>
      <c r="V202" s="11">
        <v>0</v>
      </c>
      <c r="W202" s="11">
        <v>0</v>
      </c>
      <c r="X202" s="11">
        <v>0</v>
      </c>
      <c r="Y202" s="11">
        <v>0</v>
      </c>
      <c r="Z202" s="59">
        <v>0</v>
      </c>
      <c r="AA202" s="84">
        <v>3.89</v>
      </c>
      <c r="AB202" s="6">
        <v>0</v>
      </c>
      <c r="AC202" s="6">
        <v>1199700</v>
      </c>
      <c r="AD202" s="6">
        <v>0</v>
      </c>
      <c r="AE202" s="7">
        <v>1199700</v>
      </c>
      <c r="AF202" s="7" t="s">
        <v>233</v>
      </c>
      <c r="AG202" s="7">
        <v>0</v>
      </c>
      <c r="AH202" s="6">
        <v>0</v>
      </c>
      <c r="AI202" s="11" t="s">
        <v>233</v>
      </c>
      <c r="AJ202" s="11">
        <v>0</v>
      </c>
      <c r="AK202" s="11">
        <v>0</v>
      </c>
      <c r="AL202" s="11">
        <v>0</v>
      </c>
      <c r="AM202" s="11">
        <v>0</v>
      </c>
      <c r="AN202" s="11">
        <v>0</v>
      </c>
      <c r="AO202" s="11">
        <v>0</v>
      </c>
      <c r="AP202" s="11">
        <v>0</v>
      </c>
      <c r="AQ202" s="11">
        <v>0</v>
      </c>
      <c r="AR202" s="11">
        <v>0</v>
      </c>
      <c r="AS202" s="11">
        <v>0</v>
      </c>
      <c r="AT202" s="11">
        <v>0</v>
      </c>
      <c r="AU202" s="59">
        <v>0</v>
      </c>
      <c r="AV202" s="85">
        <v>3.89</v>
      </c>
      <c r="AW202" s="11">
        <v>0</v>
      </c>
      <c r="AX202" s="131">
        <v>3.89</v>
      </c>
      <c r="AY202" s="132">
        <v>0</v>
      </c>
      <c r="AZ202" s="7">
        <v>1092504</v>
      </c>
      <c r="BA202" s="7">
        <v>44958</v>
      </c>
      <c r="BB202" s="7">
        <v>22361</v>
      </c>
      <c r="BC202" s="7">
        <v>0</v>
      </c>
      <c r="BD202" s="11">
        <v>0</v>
      </c>
      <c r="BE202" s="33">
        <v>0</v>
      </c>
      <c r="BF202" s="33">
        <v>0</v>
      </c>
      <c r="BG202" s="7">
        <v>0</v>
      </c>
      <c r="BH202" s="33">
        <v>0</v>
      </c>
      <c r="BI202" s="7">
        <v>0</v>
      </c>
      <c r="BJ202" s="7">
        <v>0</v>
      </c>
      <c r="BK202" s="7">
        <v>0</v>
      </c>
      <c r="BL202" s="59">
        <v>0</v>
      </c>
      <c r="BM202" s="133">
        <v>3.89</v>
      </c>
      <c r="BN202" s="134">
        <v>0</v>
      </c>
      <c r="BO202" s="131">
        <v>3.89</v>
      </c>
      <c r="BP202" s="131">
        <v>0</v>
      </c>
      <c r="BQ202" s="7">
        <v>1303880</v>
      </c>
      <c r="BR202" s="7">
        <v>0</v>
      </c>
      <c r="BS202" s="7">
        <v>1303880</v>
      </c>
      <c r="BT202" s="117">
        <v>0</v>
      </c>
      <c r="BU202" s="117">
        <v>0</v>
      </c>
      <c r="BV202" s="117">
        <v>0</v>
      </c>
      <c r="BW202" s="117">
        <v>0</v>
      </c>
      <c r="BX202" s="117">
        <v>0</v>
      </c>
      <c r="BY202" s="117">
        <v>0</v>
      </c>
      <c r="BZ202" s="117">
        <v>0</v>
      </c>
      <c r="CA202" s="117">
        <v>0</v>
      </c>
      <c r="CB202" s="117">
        <v>0</v>
      </c>
      <c r="CC202" s="117">
        <v>0</v>
      </c>
      <c r="CD202" s="117">
        <f>0</f>
        <v>0</v>
      </c>
      <c r="CE202" s="117">
        <f>0</f>
        <v>0</v>
      </c>
      <c r="CF202" s="118">
        <f>0</f>
        <v>0</v>
      </c>
      <c r="CG202" s="151">
        <v>3.89</v>
      </c>
      <c r="CH202" s="135">
        <v>0</v>
      </c>
      <c r="CI202" s="11">
        <v>1494000</v>
      </c>
      <c r="CJ202" s="11">
        <v>0</v>
      </c>
      <c r="CK202" s="11">
        <v>1494000</v>
      </c>
      <c r="CL202" s="11">
        <v>0</v>
      </c>
      <c r="CM202" s="124">
        <v>0</v>
      </c>
      <c r="CN202" s="11">
        <v>0</v>
      </c>
      <c r="CO202" s="11">
        <v>0</v>
      </c>
      <c r="CP202" s="11">
        <v>0</v>
      </c>
      <c r="CQ202" s="11">
        <v>0</v>
      </c>
      <c r="CR202" s="11">
        <v>0</v>
      </c>
      <c r="CS202" s="11">
        <v>0</v>
      </c>
      <c r="CT202" s="11">
        <v>0</v>
      </c>
      <c r="CU202" s="11">
        <v>0</v>
      </c>
      <c r="CV202" s="11">
        <f>0</f>
        <v>0</v>
      </c>
      <c r="CW202" s="11">
        <f>0</f>
        <v>0</v>
      </c>
      <c r="CX202" s="59">
        <f>0</f>
        <v>0</v>
      </c>
      <c r="CY202" s="230">
        <v>3.89</v>
      </c>
      <c r="CZ202" s="124">
        <v>0</v>
      </c>
      <c r="DA202" s="136">
        <v>3.89</v>
      </c>
      <c r="DB202" s="136">
        <v>0</v>
      </c>
      <c r="DC202" s="136">
        <v>3.89</v>
      </c>
      <c r="DD202" s="136">
        <v>0</v>
      </c>
      <c r="DE202" s="124">
        <v>1523880</v>
      </c>
      <c r="DF202" s="124">
        <v>0</v>
      </c>
      <c r="DG202" s="124">
        <v>1523880</v>
      </c>
      <c r="DH202" s="124">
        <v>0</v>
      </c>
      <c r="DI202" s="124">
        <v>0</v>
      </c>
      <c r="DJ202" s="124">
        <v>0</v>
      </c>
      <c r="DK202" s="124">
        <v>0</v>
      </c>
      <c r="DL202" s="124">
        <v>0</v>
      </c>
      <c r="DM202" s="124">
        <v>0</v>
      </c>
      <c r="DN202" s="124">
        <v>0</v>
      </c>
      <c r="DO202" s="124">
        <v>0</v>
      </c>
      <c r="DP202" s="124">
        <v>0</v>
      </c>
      <c r="DQ202" s="219">
        <v>0</v>
      </c>
      <c r="DR202" s="124">
        <f>0</f>
        <v>0</v>
      </c>
      <c r="DS202" s="124">
        <f>0</f>
        <v>0</v>
      </c>
      <c r="DT202" s="137">
        <f>0</f>
        <v>0</v>
      </c>
    </row>
    <row r="203" spans="1:124" ht="70.5" customHeight="1" x14ac:dyDescent="0.25">
      <c r="A203" s="8" t="s">
        <v>202</v>
      </c>
      <c r="B203" s="12" t="s">
        <v>203</v>
      </c>
      <c r="C203" s="4" t="s">
        <v>58</v>
      </c>
      <c r="D203" s="4" t="s">
        <v>547</v>
      </c>
      <c r="E203" s="12" t="s">
        <v>251</v>
      </c>
      <c r="F203" s="9">
        <v>3145588</v>
      </c>
      <c r="G203" s="9" t="s">
        <v>202</v>
      </c>
      <c r="H203" s="10" t="s">
        <v>47</v>
      </c>
      <c r="I203" s="47" t="s">
        <v>43</v>
      </c>
      <c r="J203" s="54">
        <v>2.2999999999999998</v>
      </c>
      <c r="K203" s="11">
        <v>2</v>
      </c>
      <c r="L203" s="6">
        <v>2.2999999999999998</v>
      </c>
      <c r="M203" s="6">
        <v>2</v>
      </c>
      <c r="N203" s="6">
        <v>693000</v>
      </c>
      <c r="O203" s="6">
        <v>0</v>
      </c>
      <c r="P203" s="6">
        <v>693000</v>
      </c>
      <c r="Q203" s="6">
        <v>0</v>
      </c>
      <c r="R203" s="6">
        <v>0</v>
      </c>
      <c r="S203" s="6">
        <v>0</v>
      </c>
      <c r="T203" s="11">
        <v>0</v>
      </c>
      <c r="U203" s="11">
        <v>0</v>
      </c>
      <c r="V203" s="11">
        <v>0</v>
      </c>
      <c r="W203" s="11">
        <v>0</v>
      </c>
      <c r="X203" s="11">
        <v>0</v>
      </c>
      <c r="Y203" s="11">
        <v>0</v>
      </c>
      <c r="Z203" s="59">
        <v>907187.08</v>
      </c>
      <c r="AA203" s="84">
        <v>2.2999999999999998</v>
      </c>
      <c r="AB203" s="6">
        <v>2</v>
      </c>
      <c r="AC203" s="6">
        <v>808000</v>
      </c>
      <c r="AD203" s="6">
        <v>0</v>
      </c>
      <c r="AE203" s="7">
        <v>808000</v>
      </c>
      <c r="AF203" s="7" t="s">
        <v>233</v>
      </c>
      <c r="AG203" s="7">
        <v>0</v>
      </c>
      <c r="AH203" s="6">
        <v>0</v>
      </c>
      <c r="AI203" s="11" t="s">
        <v>233</v>
      </c>
      <c r="AJ203" s="11">
        <v>0</v>
      </c>
      <c r="AK203" s="11">
        <v>0</v>
      </c>
      <c r="AL203" s="11">
        <v>0</v>
      </c>
      <c r="AM203" s="11">
        <v>0</v>
      </c>
      <c r="AN203" s="11">
        <v>0</v>
      </c>
      <c r="AO203" s="11">
        <v>0</v>
      </c>
      <c r="AP203" s="11">
        <v>0</v>
      </c>
      <c r="AQ203" s="11">
        <v>0</v>
      </c>
      <c r="AR203" s="11">
        <v>0</v>
      </c>
      <c r="AS203" s="11">
        <v>0</v>
      </c>
      <c r="AT203" s="11">
        <v>0</v>
      </c>
      <c r="AU203" s="59">
        <v>805111.99</v>
      </c>
      <c r="AV203" s="85">
        <v>2.2999999999999998</v>
      </c>
      <c r="AW203" s="11">
        <v>2</v>
      </c>
      <c r="AX203" s="131">
        <v>2.2999999999999998</v>
      </c>
      <c r="AY203" s="132">
        <v>2</v>
      </c>
      <c r="AZ203" s="7">
        <v>949631</v>
      </c>
      <c r="BA203" s="7">
        <v>0</v>
      </c>
      <c r="BB203" s="7">
        <v>0</v>
      </c>
      <c r="BC203" s="7">
        <v>0</v>
      </c>
      <c r="BD203" s="11">
        <v>0</v>
      </c>
      <c r="BE203" s="33">
        <v>0</v>
      </c>
      <c r="BF203" s="33">
        <v>0</v>
      </c>
      <c r="BG203" s="33">
        <v>0</v>
      </c>
      <c r="BH203" s="33">
        <v>0</v>
      </c>
      <c r="BI203" s="7">
        <v>0</v>
      </c>
      <c r="BJ203" s="7">
        <v>0</v>
      </c>
      <c r="BK203" s="7">
        <v>0</v>
      </c>
      <c r="BL203" s="59">
        <v>644988.78</v>
      </c>
      <c r="BM203" s="133">
        <v>2.2999999999999998</v>
      </c>
      <c r="BN203" s="134">
        <v>2</v>
      </c>
      <c r="BO203" s="131">
        <v>2.2999999999999998</v>
      </c>
      <c r="BP203" s="131">
        <v>2</v>
      </c>
      <c r="BQ203" s="7">
        <v>720000</v>
      </c>
      <c r="BR203" s="7">
        <v>0</v>
      </c>
      <c r="BS203" s="7">
        <v>720000</v>
      </c>
      <c r="BT203" s="117">
        <v>0</v>
      </c>
      <c r="BU203" s="117">
        <v>0</v>
      </c>
      <c r="BV203" s="117">
        <v>0</v>
      </c>
      <c r="BW203" s="117">
        <v>0</v>
      </c>
      <c r="BX203" s="117">
        <v>0</v>
      </c>
      <c r="BY203" s="117">
        <v>0</v>
      </c>
      <c r="BZ203" s="117">
        <v>0</v>
      </c>
      <c r="CA203" s="117">
        <v>0</v>
      </c>
      <c r="CB203" s="117">
        <v>0</v>
      </c>
      <c r="CC203" s="117">
        <v>780656.82</v>
      </c>
      <c r="CD203" s="117">
        <f>0</f>
        <v>0</v>
      </c>
      <c r="CE203" s="117">
        <f>0</f>
        <v>0</v>
      </c>
      <c r="CF203" s="118">
        <f>0</f>
        <v>0</v>
      </c>
      <c r="CG203" s="151">
        <v>2.2999999999999998</v>
      </c>
      <c r="CH203" s="135">
        <v>2</v>
      </c>
      <c r="CI203" s="11">
        <v>1008000</v>
      </c>
      <c r="CJ203" s="11">
        <v>0</v>
      </c>
      <c r="CK203" s="11">
        <v>1008000</v>
      </c>
      <c r="CL203" s="11">
        <v>0</v>
      </c>
      <c r="CM203" s="124">
        <v>0</v>
      </c>
      <c r="CN203" s="11">
        <v>0</v>
      </c>
      <c r="CO203" s="11">
        <v>0</v>
      </c>
      <c r="CP203" s="11">
        <v>0</v>
      </c>
      <c r="CQ203" s="11">
        <v>0</v>
      </c>
      <c r="CR203" s="11">
        <v>0</v>
      </c>
      <c r="CS203" s="11">
        <v>0</v>
      </c>
      <c r="CT203" s="11">
        <v>0</v>
      </c>
      <c r="CU203" s="11">
        <v>383227.95</v>
      </c>
      <c r="CV203" s="11">
        <f>0</f>
        <v>0</v>
      </c>
      <c r="CW203" s="11">
        <f>0</f>
        <v>0</v>
      </c>
      <c r="CX203" s="59">
        <f>0</f>
        <v>0</v>
      </c>
      <c r="CY203" s="230">
        <v>2.2999999999999998</v>
      </c>
      <c r="CZ203" s="124">
        <v>2</v>
      </c>
      <c r="DA203" s="136">
        <v>2.2999999999999998</v>
      </c>
      <c r="DB203" s="136">
        <v>2</v>
      </c>
      <c r="DC203" s="136">
        <v>2.2999999999999998</v>
      </c>
      <c r="DD203" s="136">
        <v>2</v>
      </c>
      <c r="DE203" s="124">
        <v>1008000</v>
      </c>
      <c r="DF203" s="124">
        <v>0</v>
      </c>
      <c r="DG203" s="124">
        <v>1008000</v>
      </c>
      <c r="DH203" s="124">
        <v>0</v>
      </c>
      <c r="DI203" s="124">
        <v>0</v>
      </c>
      <c r="DJ203" s="124">
        <v>0</v>
      </c>
      <c r="DK203" s="124">
        <v>0</v>
      </c>
      <c r="DL203" s="124">
        <v>0</v>
      </c>
      <c r="DM203" s="124">
        <v>0</v>
      </c>
      <c r="DN203" s="124">
        <v>0</v>
      </c>
      <c r="DO203" s="124">
        <v>0</v>
      </c>
      <c r="DP203" s="124">
        <v>0</v>
      </c>
      <c r="DQ203" s="219">
        <v>0</v>
      </c>
      <c r="DR203" s="124">
        <f>0</f>
        <v>0</v>
      </c>
      <c r="DS203" s="124">
        <f>0</f>
        <v>0</v>
      </c>
      <c r="DT203" s="137">
        <f>0</f>
        <v>0</v>
      </c>
    </row>
    <row r="204" spans="1:124" ht="70.5" customHeight="1" x14ac:dyDescent="0.25">
      <c r="A204" s="8" t="s">
        <v>202</v>
      </c>
      <c r="B204" s="12" t="s">
        <v>203</v>
      </c>
      <c r="C204" s="4" t="s">
        <v>58</v>
      </c>
      <c r="D204" s="4" t="s">
        <v>547</v>
      </c>
      <c r="E204" s="12" t="s">
        <v>251</v>
      </c>
      <c r="F204" s="9">
        <v>6266118</v>
      </c>
      <c r="G204" s="9" t="s">
        <v>202</v>
      </c>
      <c r="H204" s="10" t="s">
        <v>51</v>
      </c>
      <c r="I204" s="47" t="s">
        <v>39</v>
      </c>
      <c r="J204" s="54">
        <v>3.31</v>
      </c>
      <c r="K204" s="11">
        <v>0</v>
      </c>
      <c r="L204" s="6">
        <v>3.31</v>
      </c>
      <c r="M204" s="6">
        <v>0</v>
      </c>
      <c r="N204" s="6">
        <v>1530000</v>
      </c>
      <c r="O204" s="6">
        <v>0</v>
      </c>
      <c r="P204" s="6">
        <v>1530000</v>
      </c>
      <c r="Q204" s="6">
        <v>0</v>
      </c>
      <c r="R204" s="6">
        <v>0</v>
      </c>
      <c r="S204" s="6">
        <v>0</v>
      </c>
      <c r="T204" s="11">
        <v>0</v>
      </c>
      <c r="U204" s="11">
        <v>0</v>
      </c>
      <c r="V204" s="11">
        <v>0</v>
      </c>
      <c r="W204" s="11">
        <v>0</v>
      </c>
      <c r="X204" s="11">
        <v>0</v>
      </c>
      <c r="Y204" s="11">
        <v>0</v>
      </c>
      <c r="Z204" s="59">
        <v>401728.91</v>
      </c>
      <c r="AA204" s="84">
        <v>3.31</v>
      </c>
      <c r="AB204" s="6">
        <v>0</v>
      </c>
      <c r="AC204" s="6">
        <v>1641000</v>
      </c>
      <c r="AD204" s="6">
        <v>0</v>
      </c>
      <c r="AE204" s="7">
        <v>1641000</v>
      </c>
      <c r="AF204" s="7" t="s">
        <v>233</v>
      </c>
      <c r="AG204" s="7">
        <v>0</v>
      </c>
      <c r="AH204" s="6">
        <v>0</v>
      </c>
      <c r="AI204" s="11" t="s">
        <v>233</v>
      </c>
      <c r="AJ204" s="11">
        <v>0</v>
      </c>
      <c r="AK204" s="11">
        <v>0</v>
      </c>
      <c r="AL204" s="11">
        <v>0</v>
      </c>
      <c r="AM204" s="11">
        <v>0</v>
      </c>
      <c r="AN204" s="11">
        <v>0</v>
      </c>
      <c r="AO204" s="11">
        <v>0</v>
      </c>
      <c r="AP204" s="11">
        <v>0</v>
      </c>
      <c r="AQ204" s="11">
        <v>0</v>
      </c>
      <c r="AR204" s="11">
        <v>0</v>
      </c>
      <c r="AS204" s="11">
        <v>0</v>
      </c>
      <c r="AT204" s="11">
        <v>0</v>
      </c>
      <c r="AU204" s="59">
        <v>692279.77</v>
      </c>
      <c r="AV204" s="85">
        <v>3.31</v>
      </c>
      <c r="AW204" s="11">
        <v>0</v>
      </c>
      <c r="AX204" s="131">
        <v>3.31</v>
      </c>
      <c r="AY204" s="132">
        <v>0</v>
      </c>
      <c r="AZ204" s="7">
        <v>1630148</v>
      </c>
      <c r="BA204" s="7">
        <v>0</v>
      </c>
      <c r="BB204" s="7">
        <v>0</v>
      </c>
      <c r="BC204" s="7">
        <v>0</v>
      </c>
      <c r="BD204" s="11">
        <v>0</v>
      </c>
      <c r="BE204" s="33">
        <v>0</v>
      </c>
      <c r="BF204" s="33">
        <v>0</v>
      </c>
      <c r="BG204" s="7">
        <v>0</v>
      </c>
      <c r="BH204" s="33">
        <v>0</v>
      </c>
      <c r="BI204" s="7">
        <v>0</v>
      </c>
      <c r="BJ204" s="7">
        <v>0</v>
      </c>
      <c r="BK204" s="7">
        <v>0</v>
      </c>
      <c r="BL204" s="59">
        <v>611367.24</v>
      </c>
      <c r="BM204" s="133">
        <v>3.31</v>
      </c>
      <c r="BN204" s="134">
        <v>0</v>
      </c>
      <c r="BO204" s="131">
        <v>3.31</v>
      </c>
      <c r="BP204" s="131">
        <v>0</v>
      </c>
      <c r="BQ204" s="7">
        <v>1630903</v>
      </c>
      <c r="BR204" s="7">
        <v>0</v>
      </c>
      <c r="BS204" s="7">
        <v>1630903</v>
      </c>
      <c r="BT204" s="117">
        <v>0</v>
      </c>
      <c r="BU204" s="117">
        <v>0</v>
      </c>
      <c r="BV204" s="117">
        <v>0</v>
      </c>
      <c r="BW204" s="117">
        <v>0</v>
      </c>
      <c r="BX204" s="117">
        <v>0</v>
      </c>
      <c r="BY204" s="117">
        <v>0</v>
      </c>
      <c r="BZ204" s="117">
        <v>0</v>
      </c>
      <c r="CA204" s="117">
        <v>0</v>
      </c>
      <c r="CB204" s="117">
        <v>0</v>
      </c>
      <c r="CC204" s="117">
        <v>819620.22</v>
      </c>
      <c r="CD204" s="117">
        <f>0</f>
        <v>0</v>
      </c>
      <c r="CE204" s="117">
        <f>0</f>
        <v>0</v>
      </c>
      <c r="CF204" s="118">
        <f>0</f>
        <v>0</v>
      </c>
      <c r="CG204" s="151">
        <v>3.31</v>
      </c>
      <c r="CH204" s="135">
        <v>0</v>
      </c>
      <c r="CI204" s="11">
        <v>1897350</v>
      </c>
      <c r="CJ204" s="11">
        <v>0</v>
      </c>
      <c r="CK204" s="11">
        <v>1897350</v>
      </c>
      <c r="CL204" s="11">
        <v>0</v>
      </c>
      <c r="CM204" s="124">
        <v>0</v>
      </c>
      <c r="CN204" s="11">
        <v>0</v>
      </c>
      <c r="CO204" s="11">
        <v>0</v>
      </c>
      <c r="CP204" s="11">
        <v>0</v>
      </c>
      <c r="CQ204" s="11">
        <v>0</v>
      </c>
      <c r="CR204" s="11">
        <v>0</v>
      </c>
      <c r="CS204" s="11">
        <v>0</v>
      </c>
      <c r="CT204" s="11">
        <v>0</v>
      </c>
      <c r="CU204" s="11">
        <v>271642.40000000002</v>
      </c>
      <c r="CV204" s="11">
        <f>0</f>
        <v>0</v>
      </c>
      <c r="CW204" s="11">
        <f>0</f>
        <v>0</v>
      </c>
      <c r="CX204" s="59">
        <f>0</f>
        <v>0</v>
      </c>
      <c r="CY204" s="230">
        <v>3.31</v>
      </c>
      <c r="CZ204" s="124">
        <v>0</v>
      </c>
      <c r="DA204" s="136">
        <v>3.31</v>
      </c>
      <c r="DB204" s="136">
        <v>0</v>
      </c>
      <c r="DC204" s="136">
        <v>3.31</v>
      </c>
      <c r="DD204" s="136">
        <v>0</v>
      </c>
      <c r="DE204" s="124">
        <v>1935297</v>
      </c>
      <c r="DF204" s="124">
        <v>0</v>
      </c>
      <c r="DG204" s="124">
        <v>1935297</v>
      </c>
      <c r="DH204" s="124">
        <v>0</v>
      </c>
      <c r="DI204" s="124">
        <v>0</v>
      </c>
      <c r="DJ204" s="124">
        <v>0</v>
      </c>
      <c r="DK204" s="124">
        <v>0</v>
      </c>
      <c r="DL204" s="124">
        <v>0</v>
      </c>
      <c r="DM204" s="124">
        <v>0</v>
      </c>
      <c r="DN204" s="124">
        <v>0</v>
      </c>
      <c r="DO204" s="124">
        <v>0</v>
      </c>
      <c r="DP204" s="124">
        <v>0</v>
      </c>
      <c r="DQ204" s="219">
        <v>0</v>
      </c>
      <c r="DR204" s="124">
        <f>0</f>
        <v>0</v>
      </c>
      <c r="DS204" s="124">
        <f>0</f>
        <v>0</v>
      </c>
      <c r="DT204" s="137">
        <f>0</f>
        <v>0</v>
      </c>
    </row>
    <row r="205" spans="1:124" ht="70.5" customHeight="1" x14ac:dyDescent="0.25">
      <c r="A205" s="8" t="s">
        <v>202</v>
      </c>
      <c r="B205" s="12" t="s">
        <v>203</v>
      </c>
      <c r="C205" s="4" t="s">
        <v>58</v>
      </c>
      <c r="D205" s="4" t="s">
        <v>547</v>
      </c>
      <c r="E205" s="12" t="s">
        <v>251</v>
      </c>
      <c r="F205" s="9">
        <v>7007714</v>
      </c>
      <c r="G205" s="9" t="s">
        <v>202</v>
      </c>
      <c r="H205" s="10" t="s">
        <v>89</v>
      </c>
      <c r="I205" s="47" t="s">
        <v>43</v>
      </c>
      <c r="J205" s="54">
        <v>17.39</v>
      </c>
      <c r="K205" s="11">
        <v>29</v>
      </c>
      <c r="L205" s="6">
        <v>17.39</v>
      </c>
      <c r="M205" s="6">
        <v>29</v>
      </c>
      <c r="N205" s="6">
        <v>8880000</v>
      </c>
      <c r="O205" s="6">
        <v>0</v>
      </c>
      <c r="P205" s="6">
        <v>8880000</v>
      </c>
      <c r="Q205" s="6">
        <v>0</v>
      </c>
      <c r="R205" s="6">
        <v>0</v>
      </c>
      <c r="S205" s="6">
        <v>0</v>
      </c>
      <c r="T205" s="11">
        <v>0</v>
      </c>
      <c r="U205" s="11">
        <v>0</v>
      </c>
      <c r="V205" s="11">
        <v>0</v>
      </c>
      <c r="W205" s="11">
        <v>0</v>
      </c>
      <c r="X205" s="11">
        <v>0</v>
      </c>
      <c r="Y205" s="11">
        <v>0</v>
      </c>
      <c r="Z205" s="59">
        <v>2456849.62</v>
      </c>
      <c r="AA205" s="84">
        <v>17.39</v>
      </c>
      <c r="AB205" s="6">
        <v>29</v>
      </c>
      <c r="AC205" s="6">
        <v>10581171</v>
      </c>
      <c r="AD205" s="6">
        <v>0</v>
      </c>
      <c r="AE205" s="7">
        <v>10581171</v>
      </c>
      <c r="AF205" s="7" t="s">
        <v>233</v>
      </c>
      <c r="AG205" s="7">
        <v>0</v>
      </c>
      <c r="AH205" s="6">
        <v>0</v>
      </c>
      <c r="AI205" s="11" t="s">
        <v>233</v>
      </c>
      <c r="AJ205" s="11">
        <v>0</v>
      </c>
      <c r="AK205" s="11">
        <v>0</v>
      </c>
      <c r="AL205" s="11">
        <v>0</v>
      </c>
      <c r="AM205" s="11">
        <v>0</v>
      </c>
      <c r="AN205" s="11">
        <v>0</v>
      </c>
      <c r="AO205" s="11">
        <v>0</v>
      </c>
      <c r="AP205" s="11">
        <v>0</v>
      </c>
      <c r="AQ205" s="11">
        <v>0</v>
      </c>
      <c r="AR205" s="11">
        <v>0</v>
      </c>
      <c r="AS205" s="11">
        <v>0</v>
      </c>
      <c r="AT205" s="11">
        <v>0</v>
      </c>
      <c r="AU205" s="59">
        <v>1703761.09</v>
      </c>
      <c r="AV205" s="85">
        <v>18.39</v>
      </c>
      <c r="AW205" s="11">
        <v>29</v>
      </c>
      <c r="AX205" s="131">
        <v>18.39</v>
      </c>
      <c r="AY205" s="132">
        <v>29</v>
      </c>
      <c r="AZ205" s="7">
        <v>9710018</v>
      </c>
      <c r="BA205" s="7">
        <v>0</v>
      </c>
      <c r="BB205" s="7">
        <v>0</v>
      </c>
      <c r="BC205" s="7">
        <v>0</v>
      </c>
      <c r="BD205" s="11">
        <v>0</v>
      </c>
      <c r="BE205" s="33">
        <v>0</v>
      </c>
      <c r="BF205" s="33">
        <v>0</v>
      </c>
      <c r="BG205" s="33">
        <v>0</v>
      </c>
      <c r="BH205" s="33">
        <v>0</v>
      </c>
      <c r="BI205" s="7">
        <v>0</v>
      </c>
      <c r="BJ205" s="7">
        <v>0</v>
      </c>
      <c r="BK205" s="7">
        <v>0</v>
      </c>
      <c r="BL205" s="59">
        <v>2061310.96</v>
      </c>
      <c r="BM205" s="133">
        <v>18.39</v>
      </c>
      <c r="BN205" s="134">
        <v>30</v>
      </c>
      <c r="BO205" s="131">
        <v>18.39</v>
      </c>
      <c r="BP205" s="131">
        <v>30</v>
      </c>
      <c r="BQ205" s="7">
        <v>12129000</v>
      </c>
      <c r="BR205" s="7">
        <v>0</v>
      </c>
      <c r="BS205" s="7">
        <v>12129000</v>
      </c>
      <c r="BT205" s="117">
        <v>0</v>
      </c>
      <c r="BU205" s="117">
        <v>0</v>
      </c>
      <c r="BV205" s="117">
        <v>0</v>
      </c>
      <c r="BW205" s="117">
        <v>0</v>
      </c>
      <c r="BX205" s="117">
        <v>0</v>
      </c>
      <c r="BY205" s="117">
        <v>0</v>
      </c>
      <c r="BZ205" s="117">
        <v>0</v>
      </c>
      <c r="CA205" s="117">
        <v>0</v>
      </c>
      <c r="CB205" s="117">
        <v>0</v>
      </c>
      <c r="CC205" s="117">
        <v>571699.12</v>
      </c>
      <c r="CD205" s="117">
        <f>0</f>
        <v>0</v>
      </c>
      <c r="CE205" s="117">
        <f>0</f>
        <v>0</v>
      </c>
      <c r="CF205" s="118">
        <f>0</f>
        <v>0</v>
      </c>
      <c r="CG205" s="151">
        <v>18.39</v>
      </c>
      <c r="CH205" s="135">
        <v>30</v>
      </c>
      <c r="CI205" s="11">
        <v>10297870</v>
      </c>
      <c r="CJ205" s="11">
        <v>0</v>
      </c>
      <c r="CK205" s="11">
        <v>10297870</v>
      </c>
      <c r="CL205" s="11">
        <v>0</v>
      </c>
      <c r="CM205" s="124">
        <v>0</v>
      </c>
      <c r="CN205" s="11">
        <v>0</v>
      </c>
      <c r="CO205" s="11">
        <v>0</v>
      </c>
      <c r="CP205" s="11">
        <v>0</v>
      </c>
      <c r="CQ205" s="11">
        <v>0</v>
      </c>
      <c r="CR205" s="11">
        <v>0</v>
      </c>
      <c r="CS205" s="11">
        <v>0</v>
      </c>
      <c r="CT205" s="11">
        <v>0</v>
      </c>
      <c r="CU205" s="11">
        <v>1403978.71</v>
      </c>
      <c r="CV205" s="11">
        <f>0</f>
        <v>0</v>
      </c>
      <c r="CW205" s="11">
        <f>0</f>
        <v>0</v>
      </c>
      <c r="CX205" s="59">
        <f>0</f>
        <v>0</v>
      </c>
      <c r="CY205" s="230">
        <v>19.39</v>
      </c>
      <c r="CZ205" s="124">
        <v>30</v>
      </c>
      <c r="DA205" s="136">
        <v>19.39</v>
      </c>
      <c r="DB205" s="136">
        <v>30</v>
      </c>
      <c r="DC205" s="136">
        <v>19.39</v>
      </c>
      <c r="DD205" s="136">
        <v>30</v>
      </c>
      <c r="DE205" s="124">
        <v>10503828</v>
      </c>
      <c r="DF205" s="124">
        <v>0</v>
      </c>
      <c r="DG205" s="124">
        <v>10503828</v>
      </c>
      <c r="DH205" s="124">
        <v>0</v>
      </c>
      <c r="DI205" s="124">
        <v>0</v>
      </c>
      <c r="DJ205" s="124">
        <v>0</v>
      </c>
      <c r="DK205" s="124">
        <v>0</v>
      </c>
      <c r="DL205" s="124">
        <v>0</v>
      </c>
      <c r="DM205" s="124">
        <v>0</v>
      </c>
      <c r="DN205" s="124">
        <v>0</v>
      </c>
      <c r="DO205" s="124">
        <v>0</v>
      </c>
      <c r="DP205" s="124">
        <v>0</v>
      </c>
      <c r="DQ205" s="219">
        <v>0</v>
      </c>
      <c r="DR205" s="124">
        <f>0</f>
        <v>0</v>
      </c>
      <c r="DS205" s="124">
        <f>0</f>
        <v>0</v>
      </c>
      <c r="DT205" s="137">
        <f>0</f>
        <v>0</v>
      </c>
    </row>
    <row r="206" spans="1:124" ht="70.5" customHeight="1" x14ac:dyDescent="0.25">
      <c r="A206" s="8" t="s">
        <v>204</v>
      </c>
      <c r="B206" s="9">
        <v>26640007</v>
      </c>
      <c r="C206" s="4" t="s">
        <v>74</v>
      </c>
      <c r="D206" s="9" t="s">
        <v>573</v>
      </c>
      <c r="E206" s="9"/>
      <c r="F206" s="9">
        <v>3802797</v>
      </c>
      <c r="G206" s="9" t="s">
        <v>306</v>
      </c>
      <c r="H206" s="10" t="s">
        <v>161</v>
      </c>
      <c r="I206" s="47" t="s">
        <v>43</v>
      </c>
      <c r="J206" s="54">
        <v>1.5</v>
      </c>
      <c r="K206" s="11">
        <v>5</v>
      </c>
      <c r="L206" s="6">
        <v>1.5</v>
      </c>
      <c r="M206" s="6">
        <v>5</v>
      </c>
      <c r="N206" s="6">
        <v>753000</v>
      </c>
      <c r="O206" s="6">
        <v>0</v>
      </c>
      <c r="P206" s="6">
        <v>753000</v>
      </c>
      <c r="Q206" s="6">
        <v>0</v>
      </c>
      <c r="R206" s="6">
        <v>0</v>
      </c>
      <c r="S206" s="6">
        <v>0</v>
      </c>
      <c r="T206" s="11">
        <v>0</v>
      </c>
      <c r="U206" s="11">
        <v>0</v>
      </c>
      <c r="V206" s="11">
        <v>0</v>
      </c>
      <c r="W206" s="11">
        <v>0</v>
      </c>
      <c r="X206" s="11">
        <v>0</v>
      </c>
      <c r="Y206" s="11">
        <v>0</v>
      </c>
      <c r="Z206" s="59">
        <v>0</v>
      </c>
      <c r="AA206" s="84">
        <v>1.5</v>
      </c>
      <c r="AB206" s="6">
        <v>5</v>
      </c>
      <c r="AC206" s="6">
        <v>893000</v>
      </c>
      <c r="AD206" s="6">
        <v>0</v>
      </c>
      <c r="AE206" s="7">
        <v>893000</v>
      </c>
      <c r="AF206" s="7" t="s">
        <v>233</v>
      </c>
      <c r="AG206" s="7">
        <v>0</v>
      </c>
      <c r="AH206" s="6">
        <v>0</v>
      </c>
      <c r="AI206" s="11" t="s">
        <v>233</v>
      </c>
      <c r="AJ206" s="11">
        <v>0</v>
      </c>
      <c r="AK206" s="11">
        <v>0</v>
      </c>
      <c r="AL206" s="11">
        <v>0</v>
      </c>
      <c r="AM206" s="11">
        <v>0</v>
      </c>
      <c r="AN206" s="11">
        <v>0</v>
      </c>
      <c r="AO206" s="11">
        <v>0</v>
      </c>
      <c r="AP206" s="11">
        <v>0</v>
      </c>
      <c r="AQ206" s="11">
        <v>0</v>
      </c>
      <c r="AR206" s="11">
        <v>0</v>
      </c>
      <c r="AS206" s="11">
        <v>0</v>
      </c>
      <c r="AT206" s="11">
        <v>0</v>
      </c>
      <c r="AU206" s="59">
        <v>0</v>
      </c>
      <c r="AV206" s="85">
        <v>1.5</v>
      </c>
      <c r="AW206" s="11">
        <v>5</v>
      </c>
      <c r="AX206" s="138"/>
      <c r="AY206" s="146"/>
      <c r="AZ206" s="7">
        <v>471964</v>
      </c>
      <c r="BA206" s="7">
        <v>0</v>
      </c>
      <c r="BB206" s="7">
        <v>0</v>
      </c>
      <c r="BC206" s="7">
        <v>0</v>
      </c>
      <c r="BD206" s="11">
        <v>0</v>
      </c>
      <c r="BE206" s="33">
        <v>0</v>
      </c>
      <c r="BF206" s="33">
        <v>0</v>
      </c>
      <c r="BG206" s="7">
        <v>0</v>
      </c>
      <c r="BH206" s="33">
        <v>0</v>
      </c>
      <c r="BI206" s="7">
        <v>0</v>
      </c>
      <c r="BJ206" s="7">
        <v>0</v>
      </c>
      <c r="BK206" s="7">
        <v>0</v>
      </c>
      <c r="BL206" s="59">
        <v>0</v>
      </c>
      <c r="BM206" s="140"/>
      <c r="BN206" s="141"/>
      <c r="BO206" s="141"/>
      <c r="BP206" s="141"/>
      <c r="BQ206" s="34"/>
      <c r="BR206" s="35"/>
      <c r="BS206" s="35"/>
      <c r="BT206" s="119"/>
      <c r="BU206" s="120"/>
      <c r="BV206" s="120"/>
      <c r="BW206" s="120"/>
      <c r="BX206" s="120"/>
      <c r="BY206" s="120"/>
      <c r="BZ206" s="120"/>
      <c r="CA206" s="120"/>
      <c r="CB206" s="120"/>
      <c r="CC206" s="120"/>
      <c r="CD206" s="120"/>
      <c r="CE206" s="120"/>
      <c r="CF206" s="121"/>
      <c r="CG206" s="214"/>
      <c r="CH206" s="142"/>
      <c r="CI206" s="142"/>
      <c r="CJ206" s="142"/>
      <c r="CK206" s="142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57"/>
      <c r="CY206" s="160"/>
      <c r="CZ206" s="125"/>
      <c r="DA206" s="125"/>
      <c r="DB206" s="125"/>
      <c r="DC206" s="125"/>
      <c r="DD206" s="125"/>
      <c r="DE206" s="125"/>
      <c r="DF206" s="125"/>
      <c r="DG206" s="125"/>
      <c r="DH206" s="125"/>
      <c r="DI206" s="125"/>
      <c r="DJ206" s="125"/>
      <c r="DK206" s="125"/>
      <c r="DL206" s="125"/>
      <c r="DM206" s="125"/>
      <c r="DN206" s="125"/>
      <c r="DO206" s="125"/>
      <c r="DP206" s="125"/>
      <c r="DQ206" s="165"/>
      <c r="DR206" s="235"/>
      <c r="DS206" s="235"/>
      <c r="DT206" s="236"/>
    </row>
    <row r="207" spans="1:124" ht="70.5" customHeight="1" x14ac:dyDescent="0.25">
      <c r="A207" s="8" t="s">
        <v>205</v>
      </c>
      <c r="B207" s="9">
        <v>72745339</v>
      </c>
      <c r="C207" s="4" t="s">
        <v>80</v>
      </c>
      <c r="D207" s="4" t="s">
        <v>548</v>
      </c>
      <c r="E207" s="9"/>
      <c r="F207" s="9">
        <v>1410170</v>
      </c>
      <c r="G207" s="9" t="s">
        <v>242</v>
      </c>
      <c r="H207" s="10" t="s">
        <v>81</v>
      </c>
      <c r="I207" s="47" t="s">
        <v>62</v>
      </c>
      <c r="J207" s="54">
        <v>17</v>
      </c>
      <c r="K207" s="11">
        <v>0</v>
      </c>
      <c r="L207" s="6">
        <v>17</v>
      </c>
      <c r="M207" s="6">
        <v>0</v>
      </c>
      <c r="N207" s="6">
        <v>5757000</v>
      </c>
      <c r="O207" s="6">
        <v>0</v>
      </c>
      <c r="P207" s="6">
        <v>5757000</v>
      </c>
      <c r="Q207" s="6">
        <v>0</v>
      </c>
      <c r="R207" s="6">
        <v>0</v>
      </c>
      <c r="S207" s="6">
        <v>0</v>
      </c>
      <c r="T207" s="11">
        <v>0</v>
      </c>
      <c r="U207" s="11">
        <v>0</v>
      </c>
      <c r="V207" s="11">
        <v>0</v>
      </c>
      <c r="W207" s="11">
        <v>0</v>
      </c>
      <c r="X207" s="11">
        <v>0</v>
      </c>
      <c r="Y207" s="11">
        <v>0</v>
      </c>
      <c r="Z207" s="59">
        <v>0</v>
      </c>
      <c r="AA207" s="84">
        <v>17</v>
      </c>
      <c r="AB207" s="6">
        <v>0</v>
      </c>
      <c r="AC207" s="6">
        <v>6228347</v>
      </c>
      <c r="AD207" s="6">
        <v>0</v>
      </c>
      <c r="AE207" s="7">
        <v>6228347</v>
      </c>
      <c r="AF207" s="7" t="s">
        <v>233</v>
      </c>
      <c r="AG207" s="7">
        <v>0</v>
      </c>
      <c r="AH207" s="6">
        <v>0</v>
      </c>
      <c r="AI207" s="11">
        <v>153000</v>
      </c>
      <c r="AJ207" s="11">
        <v>0</v>
      </c>
      <c r="AK207" s="11">
        <v>153000</v>
      </c>
      <c r="AL207" s="11">
        <v>0</v>
      </c>
      <c r="AM207" s="11">
        <v>0</v>
      </c>
      <c r="AN207" s="11">
        <v>0</v>
      </c>
      <c r="AO207" s="11">
        <v>0</v>
      </c>
      <c r="AP207" s="11">
        <v>0</v>
      </c>
      <c r="AQ207" s="11">
        <v>0</v>
      </c>
      <c r="AR207" s="11">
        <v>0</v>
      </c>
      <c r="AS207" s="11">
        <v>0</v>
      </c>
      <c r="AT207" s="11">
        <v>0</v>
      </c>
      <c r="AU207" s="59">
        <v>0</v>
      </c>
      <c r="AV207" s="85">
        <v>17</v>
      </c>
      <c r="AW207" s="11">
        <v>0</v>
      </c>
      <c r="AX207" s="131">
        <v>17</v>
      </c>
      <c r="AY207" s="132">
        <v>0</v>
      </c>
      <c r="AZ207" s="7">
        <v>6438822</v>
      </c>
      <c r="BA207" s="7">
        <v>0</v>
      </c>
      <c r="BB207" s="7">
        <v>0</v>
      </c>
      <c r="BC207" s="7">
        <v>0</v>
      </c>
      <c r="BD207" s="11">
        <v>0</v>
      </c>
      <c r="BE207" s="33">
        <v>0</v>
      </c>
      <c r="BF207" s="33">
        <v>0</v>
      </c>
      <c r="BG207" s="33">
        <v>0</v>
      </c>
      <c r="BH207" s="33">
        <v>0</v>
      </c>
      <c r="BI207" s="7">
        <v>0</v>
      </c>
      <c r="BJ207" s="7">
        <v>0</v>
      </c>
      <c r="BK207" s="7">
        <v>0</v>
      </c>
      <c r="BL207" s="59">
        <v>0</v>
      </c>
      <c r="BM207" s="133">
        <v>17</v>
      </c>
      <c r="BN207" s="134">
        <v>0</v>
      </c>
      <c r="BO207" s="131">
        <v>17</v>
      </c>
      <c r="BP207" s="131">
        <v>0</v>
      </c>
      <c r="BQ207" s="7">
        <v>7814000</v>
      </c>
      <c r="BR207" s="7">
        <v>0</v>
      </c>
      <c r="BS207" s="7">
        <v>7814000</v>
      </c>
      <c r="BT207" s="117">
        <v>0</v>
      </c>
      <c r="BU207" s="117">
        <v>0</v>
      </c>
      <c r="BV207" s="117">
        <v>0</v>
      </c>
      <c r="BW207" s="117">
        <v>0</v>
      </c>
      <c r="BX207" s="117">
        <v>0</v>
      </c>
      <c r="BY207" s="117">
        <v>0</v>
      </c>
      <c r="BZ207" s="117">
        <v>0</v>
      </c>
      <c r="CA207" s="117">
        <v>0</v>
      </c>
      <c r="CB207" s="117">
        <v>0</v>
      </c>
      <c r="CC207" s="117">
        <v>0</v>
      </c>
      <c r="CD207" s="117">
        <f>0</f>
        <v>0</v>
      </c>
      <c r="CE207" s="117">
        <f>0</f>
        <v>0</v>
      </c>
      <c r="CF207" s="118">
        <f>0</f>
        <v>0</v>
      </c>
      <c r="CG207" s="151">
        <v>17</v>
      </c>
      <c r="CH207" s="135">
        <v>0</v>
      </c>
      <c r="CI207" s="11">
        <v>7410000</v>
      </c>
      <c r="CJ207" s="11">
        <v>0</v>
      </c>
      <c r="CK207" s="11">
        <v>7410000</v>
      </c>
      <c r="CL207" s="11">
        <v>0</v>
      </c>
      <c r="CM207" s="124">
        <v>0</v>
      </c>
      <c r="CN207" s="11">
        <v>0</v>
      </c>
      <c r="CO207" s="11">
        <v>0</v>
      </c>
      <c r="CP207" s="11">
        <v>0</v>
      </c>
      <c r="CQ207" s="11">
        <v>0</v>
      </c>
      <c r="CR207" s="11">
        <v>0</v>
      </c>
      <c r="CS207" s="11">
        <v>0</v>
      </c>
      <c r="CT207" s="11">
        <v>0</v>
      </c>
      <c r="CU207" s="11">
        <v>0</v>
      </c>
      <c r="CV207" s="11">
        <f>0</f>
        <v>0</v>
      </c>
      <c r="CW207" s="11">
        <f>0</f>
        <v>0</v>
      </c>
      <c r="CX207" s="59">
        <f>0</f>
        <v>0</v>
      </c>
      <c r="CY207" s="230">
        <v>17</v>
      </c>
      <c r="CZ207" s="124">
        <v>0</v>
      </c>
      <c r="DA207" s="136">
        <v>17</v>
      </c>
      <c r="DB207" s="136">
        <v>0</v>
      </c>
      <c r="DC207" s="136">
        <v>17</v>
      </c>
      <c r="DD207" s="136">
        <v>0</v>
      </c>
      <c r="DE207" s="124">
        <v>7440000</v>
      </c>
      <c r="DF207" s="124">
        <v>0</v>
      </c>
      <c r="DG207" s="124">
        <v>7440000</v>
      </c>
      <c r="DH207" s="124">
        <v>0</v>
      </c>
      <c r="DI207" s="124">
        <v>0</v>
      </c>
      <c r="DJ207" s="124">
        <v>0</v>
      </c>
      <c r="DK207" s="124">
        <v>0</v>
      </c>
      <c r="DL207" s="124">
        <v>0</v>
      </c>
      <c r="DM207" s="124">
        <v>0</v>
      </c>
      <c r="DN207" s="124">
        <v>0</v>
      </c>
      <c r="DO207" s="124">
        <v>0</v>
      </c>
      <c r="DP207" s="124">
        <v>0</v>
      </c>
      <c r="DQ207" s="219">
        <v>0</v>
      </c>
      <c r="DR207" s="124">
        <f>0</f>
        <v>0</v>
      </c>
      <c r="DS207" s="124">
        <f>0</f>
        <v>0</v>
      </c>
      <c r="DT207" s="137">
        <f>0</f>
        <v>0</v>
      </c>
    </row>
    <row r="208" spans="1:124" ht="70.5" customHeight="1" x14ac:dyDescent="0.25">
      <c r="A208" s="8" t="s">
        <v>205</v>
      </c>
      <c r="B208" s="9">
        <v>72745339</v>
      </c>
      <c r="C208" s="4" t="s">
        <v>80</v>
      </c>
      <c r="D208" s="4" t="s">
        <v>548</v>
      </c>
      <c r="E208" s="9"/>
      <c r="F208" s="9">
        <v>8788790</v>
      </c>
      <c r="G208" s="9" t="s">
        <v>383</v>
      </c>
      <c r="H208" s="10" t="s">
        <v>48</v>
      </c>
      <c r="I208" s="47" t="s">
        <v>43</v>
      </c>
      <c r="J208" s="54">
        <v>31</v>
      </c>
      <c r="K208" s="11">
        <v>50</v>
      </c>
      <c r="L208" s="6">
        <v>31</v>
      </c>
      <c r="M208" s="6">
        <v>50</v>
      </c>
      <c r="N208" s="6">
        <v>8172000</v>
      </c>
      <c r="O208" s="6">
        <v>0</v>
      </c>
      <c r="P208" s="6">
        <v>8172000</v>
      </c>
      <c r="Q208" s="6">
        <v>0</v>
      </c>
      <c r="R208" s="6">
        <v>0</v>
      </c>
      <c r="S208" s="6">
        <v>0</v>
      </c>
      <c r="T208" s="11">
        <v>0</v>
      </c>
      <c r="U208" s="11">
        <v>0</v>
      </c>
      <c r="V208" s="11">
        <v>0</v>
      </c>
      <c r="W208" s="11">
        <v>0</v>
      </c>
      <c r="X208" s="11">
        <v>0</v>
      </c>
      <c r="Y208" s="11">
        <v>0</v>
      </c>
      <c r="Z208" s="59">
        <v>0</v>
      </c>
      <c r="AA208" s="84">
        <v>31</v>
      </c>
      <c r="AB208" s="6">
        <v>50</v>
      </c>
      <c r="AC208" s="6">
        <v>12048967.109999999</v>
      </c>
      <c r="AD208" s="6">
        <v>0.11</v>
      </c>
      <c r="AE208" s="7">
        <v>12048967</v>
      </c>
      <c r="AF208" s="7" t="s">
        <v>233</v>
      </c>
      <c r="AG208" s="7">
        <v>0</v>
      </c>
      <c r="AH208" s="6">
        <v>0</v>
      </c>
      <c r="AI208" s="11">
        <v>278000</v>
      </c>
      <c r="AJ208" s="11">
        <v>0</v>
      </c>
      <c r="AK208" s="11">
        <v>278000</v>
      </c>
      <c r="AL208" s="11">
        <v>0</v>
      </c>
      <c r="AM208" s="11">
        <v>0</v>
      </c>
      <c r="AN208" s="11">
        <v>0</v>
      </c>
      <c r="AO208" s="11">
        <v>0</v>
      </c>
      <c r="AP208" s="11">
        <v>0</v>
      </c>
      <c r="AQ208" s="11">
        <v>0</v>
      </c>
      <c r="AR208" s="11">
        <v>0</v>
      </c>
      <c r="AS208" s="11">
        <v>0</v>
      </c>
      <c r="AT208" s="11">
        <v>0</v>
      </c>
      <c r="AU208" s="59">
        <v>0</v>
      </c>
      <c r="AV208" s="85">
        <v>31</v>
      </c>
      <c r="AW208" s="11">
        <v>50</v>
      </c>
      <c r="AX208" s="131">
        <v>31</v>
      </c>
      <c r="AY208" s="132">
        <v>50</v>
      </c>
      <c r="AZ208" s="7">
        <v>10346708</v>
      </c>
      <c r="BA208" s="7">
        <v>0</v>
      </c>
      <c r="BB208" s="7">
        <v>0</v>
      </c>
      <c r="BC208" s="7">
        <v>0</v>
      </c>
      <c r="BD208" s="11">
        <v>0</v>
      </c>
      <c r="BE208" s="33">
        <v>0</v>
      </c>
      <c r="BF208" s="33">
        <v>0</v>
      </c>
      <c r="BG208" s="7">
        <v>0</v>
      </c>
      <c r="BH208" s="33">
        <v>0</v>
      </c>
      <c r="BI208" s="7">
        <v>0</v>
      </c>
      <c r="BJ208" s="7">
        <v>0</v>
      </c>
      <c r="BK208" s="7">
        <v>0</v>
      </c>
      <c r="BL208" s="59">
        <v>0</v>
      </c>
      <c r="BM208" s="133">
        <v>31</v>
      </c>
      <c r="BN208" s="134">
        <v>55</v>
      </c>
      <c r="BO208" s="131">
        <v>31</v>
      </c>
      <c r="BP208" s="131">
        <v>55</v>
      </c>
      <c r="BQ208" s="7">
        <v>12870000</v>
      </c>
      <c r="BR208" s="7">
        <v>0</v>
      </c>
      <c r="BS208" s="7">
        <v>12870000</v>
      </c>
      <c r="BT208" s="117">
        <v>0</v>
      </c>
      <c r="BU208" s="117">
        <v>0</v>
      </c>
      <c r="BV208" s="117">
        <v>0</v>
      </c>
      <c r="BW208" s="117">
        <v>0</v>
      </c>
      <c r="BX208" s="117">
        <v>0</v>
      </c>
      <c r="BY208" s="117">
        <v>0</v>
      </c>
      <c r="BZ208" s="117">
        <v>0</v>
      </c>
      <c r="CA208" s="117">
        <v>0</v>
      </c>
      <c r="CB208" s="117">
        <v>0</v>
      </c>
      <c r="CC208" s="117">
        <v>0</v>
      </c>
      <c r="CD208" s="117">
        <f>0</f>
        <v>0</v>
      </c>
      <c r="CE208" s="117">
        <f>0</f>
        <v>0</v>
      </c>
      <c r="CF208" s="118">
        <f>0</f>
        <v>0</v>
      </c>
      <c r="CG208" s="151">
        <v>34</v>
      </c>
      <c r="CH208" s="135">
        <v>60</v>
      </c>
      <c r="CI208" s="11">
        <v>9494037</v>
      </c>
      <c r="CJ208" s="11">
        <v>0</v>
      </c>
      <c r="CK208" s="11">
        <v>9494037</v>
      </c>
      <c r="CL208" s="11">
        <v>0</v>
      </c>
      <c r="CM208" s="124">
        <v>0</v>
      </c>
      <c r="CN208" s="11">
        <v>0</v>
      </c>
      <c r="CO208" s="11">
        <v>0</v>
      </c>
      <c r="CP208" s="11">
        <v>0</v>
      </c>
      <c r="CQ208" s="11">
        <v>0</v>
      </c>
      <c r="CR208" s="11">
        <v>0</v>
      </c>
      <c r="CS208" s="11">
        <v>0</v>
      </c>
      <c r="CT208" s="11">
        <v>0</v>
      </c>
      <c r="CU208" s="11">
        <v>0</v>
      </c>
      <c r="CV208" s="11">
        <f>0</f>
        <v>0</v>
      </c>
      <c r="CW208" s="11">
        <f>0</f>
        <v>0</v>
      </c>
      <c r="CX208" s="59">
        <f>0</f>
        <v>0</v>
      </c>
      <c r="CY208" s="230">
        <v>34</v>
      </c>
      <c r="CZ208" s="124">
        <v>60</v>
      </c>
      <c r="DA208" s="136">
        <v>34</v>
      </c>
      <c r="DB208" s="136">
        <v>60</v>
      </c>
      <c r="DC208" s="136">
        <v>34</v>
      </c>
      <c r="DD208" s="136">
        <v>60</v>
      </c>
      <c r="DE208" s="124">
        <v>10172937</v>
      </c>
      <c r="DF208" s="124">
        <v>0</v>
      </c>
      <c r="DG208" s="124">
        <v>10172937</v>
      </c>
      <c r="DH208" s="124">
        <v>0</v>
      </c>
      <c r="DI208" s="124">
        <v>0</v>
      </c>
      <c r="DJ208" s="124">
        <v>0</v>
      </c>
      <c r="DK208" s="124">
        <v>0</v>
      </c>
      <c r="DL208" s="124">
        <v>0</v>
      </c>
      <c r="DM208" s="124">
        <v>0</v>
      </c>
      <c r="DN208" s="124">
        <v>0</v>
      </c>
      <c r="DO208" s="124">
        <v>0</v>
      </c>
      <c r="DP208" s="124">
        <v>0</v>
      </c>
      <c r="DQ208" s="219">
        <v>0</v>
      </c>
      <c r="DR208" s="124">
        <f>0</f>
        <v>0</v>
      </c>
      <c r="DS208" s="124">
        <f>0</f>
        <v>0</v>
      </c>
      <c r="DT208" s="137">
        <f>0</f>
        <v>0</v>
      </c>
    </row>
    <row r="209" spans="1:124" ht="70.5" customHeight="1" x14ac:dyDescent="0.25">
      <c r="A209" s="8" t="s">
        <v>205</v>
      </c>
      <c r="B209" s="9">
        <v>72745339</v>
      </c>
      <c r="C209" s="4" t="s">
        <v>80</v>
      </c>
      <c r="D209" s="4" t="s">
        <v>548</v>
      </c>
      <c r="E209" s="9"/>
      <c r="F209" s="9">
        <v>6732891</v>
      </c>
      <c r="G209" s="9" t="s">
        <v>362</v>
      </c>
      <c r="H209" s="10" t="s">
        <v>119</v>
      </c>
      <c r="I209" s="47" t="s">
        <v>43</v>
      </c>
      <c r="J209" s="54">
        <v>6.4</v>
      </c>
      <c r="K209" s="11">
        <v>28</v>
      </c>
      <c r="L209" s="6">
        <v>6.4</v>
      </c>
      <c r="M209" s="6">
        <v>28</v>
      </c>
      <c r="N209" s="6">
        <v>2116000</v>
      </c>
      <c r="O209" s="6">
        <v>0</v>
      </c>
      <c r="P209" s="6">
        <v>2116000</v>
      </c>
      <c r="Q209" s="6">
        <v>0</v>
      </c>
      <c r="R209" s="6">
        <v>0</v>
      </c>
      <c r="S209" s="6">
        <v>0</v>
      </c>
      <c r="T209" s="11">
        <v>0</v>
      </c>
      <c r="U209" s="11">
        <v>0</v>
      </c>
      <c r="V209" s="11">
        <v>0</v>
      </c>
      <c r="W209" s="11">
        <v>0</v>
      </c>
      <c r="X209" s="11">
        <v>0</v>
      </c>
      <c r="Y209" s="11">
        <v>0</v>
      </c>
      <c r="Z209" s="59">
        <v>0</v>
      </c>
      <c r="AA209" s="84">
        <v>6.4</v>
      </c>
      <c r="AB209" s="6">
        <v>28</v>
      </c>
      <c r="AC209" s="6">
        <v>2975000</v>
      </c>
      <c r="AD209" s="6">
        <v>0</v>
      </c>
      <c r="AE209" s="7">
        <v>2975000</v>
      </c>
      <c r="AF209" s="7" t="s">
        <v>233</v>
      </c>
      <c r="AG209" s="7">
        <v>0</v>
      </c>
      <c r="AH209" s="6">
        <v>0</v>
      </c>
      <c r="AI209" s="11">
        <v>57000</v>
      </c>
      <c r="AJ209" s="11">
        <v>0</v>
      </c>
      <c r="AK209" s="11">
        <v>57000</v>
      </c>
      <c r="AL209" s="11">
        <v>0</v>
      </c>
      <c r="AM209" s="11">
        <v>0</v>
      </c>
      <c r="AN209" s="11">
        <v>0</v>
      </c>
      <c r="AO209" s="11">
        <v>0</v>
      </c>
      <c r="AP209" s="11">
        <v>0</v>
      </c>
      <c r="AQ209" s="11">
        <v>0</v>
      </c>
      <c r="AR209" s="11">
        <v>0</v>
      </c>
      <c r="AS209" s="11">
        <v>0</v>
      </c>
      <c r="AT209" s="11">
        <v>0</v>
      </c>
      <c r="AU209" s="59">
        <v>0</v>
      </c>
      <c r="AV209" s="85">
        <v>6.4</v>
      </c>
      <c r="AW209" s="11">
        <v>28</v>
      </c>
      <c r="AX209" s="131">
        <v>6.4</v>
      </c>
      <c r="AY209" s="132">
        <v>28</v>
      </c>
      <c r="AZ209" s="7">
        <v>2570133</v>
      </c>
      <c r="BA209" s="7">
        <v>0</v>
      </c>
      <c r="BB209" s="7">
        <v>0</v>
      </c>
      <c r="BC209" s="7">
        <v>0</v>
      </c>
      <c r="BD209" s="11">
        <v>0</v>
      </c>
      <c r="BE209" s="33">
        <v>0</v>
      </c>
      <c r="BF209" s="33">
        <v>0</v>
      </c>
      <c r="BG209" s="33">
        <v>0</v>
      </c>
      <c r="BH209" s="33">
        <v>0</v>
      </c>
      <c r="BI209" s="7">
        <v>0</v>
      </c>
      <c r="BJ209" s="7">
        <v>0</v>
      </c>
      <c r="BK209" s="7">
        <v>0</v>
      </c>
      <c r="BL209" s="59">
        <v>0</v>
      </c>
      <c r="BM209" s="133">
        <v>6.4</v>
      </c>
      <c r="BN209" s="134">
        <v>28</v>
      </c>
      <c r="BO209" s="131">
        <v>6.4</v>
      </c>
      <c r="BP209" s="131">
        <v>28</v>
      </c>
      <c r="BQ209" s="7">
        <v>3052874</v>
      </c>
      <c r="BR209" s="7">
        <v>0</v>
      </c>
      <c r="BS209" s="7">
        <v>3052874</v>
      </c>
      <c r="BT209" s="117">
        <v>0</v>
      </c>
      <c r="BU209" s="117">
        <v>0</v>
      </c>
      <c r="BV209" s="117">
        <v>0</v>
      </c>
      <c r="BW209" s="117">
        <v>0</v>
      </c>
      <c r="BX209" s="117">
        <v>0</v>
      </c>
      <c r="BY209" s="117">
        <v>0</v>
      </c>
      <c r="BZ209" s="117">
        <v>0</v>
      </c>
      <c r="CA209" s="117">
        <v>0</v>
      </c>
      <c r="CB209" s="117">
        <v>0</v>
      </c>
      <c r="CC209" s="117">
        <v>0</v>
      </c>
      <c r="CD209" s="117">
        <f>0</f>
        <v>0</v>
      </c>
      <c r="CE209" s="117">
        <f>0</f>
        <v>0</v>
      </c>
      <c r="CF209" s="118">
        <f>0</f>
        <v>0</v>
      </c>
      <c r="CG209" s="151">
        <v>6.4</v>
      </c>
      <c r="CH209" s="135">
        <v>28</v>
      </c>
      <c r="CI209" s="11">
        <v>3372500</v>
      </c>
      <c r="CJ209" s="11">
        <v>0</v>
      </c>
      <c r="CK209" s="11">
        <v>3372500</v>
      </c>
      <c r="CL209" s="11">
        <v>0</v>
      </c>
      <c r="CM209" s="124">
        <v>0</v>
      </c>
      <c r="CN209" s="11">
        <v>0</v>
      </c>
      <c r="CO209" s="11">
        <v>0</v>
      </c>
      <c r="CP209" s="11">
        <v>0</v>
      </c>
      <c r="CQ209" s="11">
        <v>0</v>
      </c>
      <c r="CR209" s="11">
        <v>0</v>
      </c>
      <c r="CS209" s="11">
        <v>0</v>
      </c>
      <c r="CT209" s="11">
        <v>0</v>
      </c>
      <c r="CU209" s="11">
        <v>0</v>
      </c>
      <c r="CV209" s="11">
        <f>0</f>
        <v>0</v>
      </c>
      <c r="CW209" s="11">
        <f>0</f>
        <v>0</v>
      </c>
      <c r="CX209" s="59">
        <f>0</f>
        <v>0</v>
      </c>
      <c r="CY209" s="230">
        <v>6.4</v>
      </c>
      <c r="CZ209" s="124">
        <v>28</v>
      </c>
      <c r="DA209" s="136">
        <v>6.4</v>
      </c>
      <c r="DB209" s="136">
        <v>28</v>
      </c>
      <c r="DC209" s="136">
        <v>6.4</v>
      </c>
      <c r="DD209" s="136">
        <v>28</v>
      </c>
      <c r="DE209" s="124">
        <v>2967553</v>
      </c>
      <c r="DF209" s="124">
        <v>0</v>
      </c>
      <c r="DG209" s="124">
        <v>2967553</v>
      </c>
      <c r="DH209" s="124">
        <v>0</v>
      </c>
      <c r="DI209" s="124">
        <v>0</v>
      </c>
      <c r="DJ209" s="124">
        <v>0</v>
      </c>
      <c r="DK209" s="124">
        <v>0</v>
      </c>
      <c r="DL209" s="124">
        <v>0</v>
      </c>
      <c r="DM209" s="124">
        <v>0</v>
      </c>
      <c r="DN209" s="124">
        <v>0</v>
      </c>
      <c r="DO209" s="124">
        <v>0</v>
      </c>
      <c r="DP209" s="124">
        <v>0</v>
      </c>
      <c r="DQ209" s="219">
        <v>0</v>
      </c>
      <c r="DR209" s="124">
        <f>0</f>
        <v>0</v>
      </c>
      <c r="DS209" s="124">
        <f>0</f>
        <v>0</v>
      </c>
      <c r="DT209" s="137">
        <f>0</f>
        <v>0</v>
      </c>
    </row>
    <row r="210" spans="1:124" ht="70.5" customHeight="1" x14ac:dyDescent="0.25">
      <c r="A210" s="8" t="s">
        <v>205</v>
      </c>
      <c r="B210" s="9">
        <v>72745339</v>
      </c>
      <c r="C210" s="4" t="s">
        <v>80</v>
      </c>
      <c r="D210" s="4" t="s">
        <v>548</v>
      </c>
      <c r="E210" s="9"/>
      <c r="F210" s="9">
        <v>8170444</v>
      </c>
      <c r="G210" s="9" t="s">
        <v>374</v>
      </c>
      <c r="H210" s="10" t="s">
        <v>119</v>
      </c>
      <c r="I210" s="47" t="s">
        <v>43</v>
      </c>
      <c r="J210" s="54">
        <v>1</v>
      </c>
      <c r="K210" s="11">
        <v>12</v>
      </c>
      <c r="L210" s="6">
        <v>1</v>
      </c>
      <c r="M210" s="6">
        <v>12</v>
      </c>
      <c r="N210" s="6">
        <v>372000</v>
      </c>
      <c r="O210" s="6">
        <v>0</v>
      </c>
      <c r="P210" s="6">
        <v>372000</v>
      </c>
      <c r="Q210" s="6">
        <v>0</v>
      </c>
      <c r="R210" s="6">
        <v>0</v>
      </c>
      <c r="S210" s="6">
        <v>0</v>
      </c>
      <c r="T210" s="11">
        <v>0</v>
      </c>
      <c r="U210" s="11">
        <v>0</v>
      </c>
      <c r="V210" s="11">
        <v>0</v>
      </c>
      <c r="W210" s="11">
        <v>0</v>
      </c>
      <c r="X210" s="11">
        <v>0</v>
      </c>
      <c r="Y210" s="11">
        <v>0</v>
      </c>
      <c r="Z210" s="59">
        <v>0</v>
      </c>
      <c r="AA210" s="84">
        <v>1</v>
      </c>
      <c r="AB210" s="6">
        <v>12</v>
      </c>
      <c r="AC210" s="6">
        <v>465000</v>
      </c>
      <c r="AD210" s="6">
        <v>0</v>
      </c>
      <c r="AE210" s="7">
        <v>465000</v>
      </c>
      <c r="AF210" s="7" t="s">
        <v>233</v>
      </c>
      <c r="AG210" s="7">
        <v>0</v>
      </c>
      <c r="AH210" s="6">
        <v>0</v>
      </c>
      <c r="AI210" s="11">
        <v>9000</v>
      </c>
      <c r="AJ210" s="11">
        <v>0</v>
      </c>
      <c r="AK210" s="11">
        <v>9000</v>
      </c>
      <c r="AL210" s="11">
        <v>0</v>
      </c>
      <c r="AM210" s="11">
        <v>0</v>
      </c>
      <c r="AN210" s="11">
        <v>0</v>
      </c>
      <c r="AO210" s="11">
        <v>0</v>
      </c>
      <c r="AP210" s="11">
        <v>0</v>
      </c>
      <c r="AQ210" s="11">
        <v>0</v>
      </c>
      <c r="AR210" s="11">
        <v>0</v>
      </c>
      <c r="AS210" s="11">
        <v>0</v>
      </c>
      <c r="AT210" s="11">
        <v>0</v>
      </c>
      <c r="AU210" s="59">
        <v>0</v>
      </c>
      <c r="AV210" s="85">
        <v>1</v>
      </c>
      <c r="AW210" s="11">
        <v>12</v>
      </c>
      <c r="AX210" s="131">
        <v>1</v>
      </c>
      <c r="AY210" s="132">
        <v>12</v>
      </c>
      <c r="AZ210" s="7">
        <v>560846</v>
      </c>
      <c r="BA210" s="7">
        <v>0</v>
      </c>
      <c r="BB210" s="7">
        <v>0</v>
      </c>
      <c r="BC210" s="7">
        <v>0</v>
      </c>
      <c r="BD210" s="11">
        <v>0</v>
      </c>
      <c r="BE210" s="33">
        <v>0</v>
      </c>
      <c r="BF210" s="33">
        <v>0</v>
      </c>
      <c r="BG210" s="7">
        <v>0</v>
      </c>
      <c r="BH210" s="33">
        <v>0</v>
      </c>
      <c r="BI210" s="7">
        <v>0</v>
      </c>
      <c r="BJ210" s="7">
        <v>0</v>
      </c>
      <c r="BK210" s="7">
        <v>0</v>
      </c>
      <c r="BL210" s="59">
        <v>0</v>
      </c>
      <c r="BM210" s="133">
        <v>1</v>
      </c>
      <c r="BN210" s="134">
        <v>12</v>
      </c>
      <c r="BO210" s="131">
        <v>1</v>
      </c>
      <c r="BP210" s="131">
        <v>12</v>
      </c>
      <c r="BQ210" s="7">
        <v>659000</v>
      </c>
      <c r="BR210" s="7">
        <v>0</v>
      </c>
      <c r="BS210" s="7">
        <v>659000</v>
      </c>
      <c r="BT210" s="117">
        <v>0</v>
      </c>
      <c r="BU210" s="117">
        <v>0</v>
      </c>
      <c r="BV210" s="117">
        <v>0</v>
      </c>
      <c r="BW210" s="117">
        <v>0</v>
      </c>
      <c r="BX210" s="117">
        <v>0</v>
      </c>
      <c r="BY210" s="117">
        <v>0</v>
      </c>
      <c r="BZ210" s="117">
        <v>0</v>
      </c>
      <c r="CA210" s="117">
        <v>0</v>
      </c>
      <c r="CB210" s="117">
        <v>0</v>
      </c>
      <c r="CC210" s="117">
        <v>0</v>
      </c>
      <c r="CD210" s="117">
        <f>0</f>
        <v>0</v>
      </c>
      <c r="CE210" s="117">
        <f>0</f>
        <v>0</v>
      </c>
      <c r="CF210" s="118">
        <f>0</f>
        <v>0</v>
      </c>
      <c r="CG210" s="151">
        <v>5</v>
      </c>
      <c r="CH210" s="135">
        <v>25</v>
      </c>
      <c r="CI210" s="11">
        <v>1900000</v>
      </c>
      <c r="CJ210" s="11">
        <v>0</v>
      </c>
      <c r="CK210" s="11">
        <v>1900000</v>
      </c>
      <c r="CL210" s="11">
        <v>0</v>
      </c>
      <c r="CM210" s="124">
        <v>0</v>
      </c>
      <c r="CN210" s="11">
        <v>0</v>
      </c>
      <c r="CO210" s="11">
        <v>0</v>
      </c>
      <c r="CP210" s="11">
        <v>0</v>
      </c>
      <c r="CQ210" s="11">
        <v>0</v>
      </c>
      <c r="CR210" s="11">
        <v>0</v>
      </c>
      <c r="CS210" s="11">
        <v>0</v>
      </c>
      <c r="CT210" s="11">
        <v>0</v>
      </c>
      <c r="CU210" s="11">
        <v>0</v>
      </c>
      <c r="CV210" s="11">
        <f>0</f>
        <v>0</v>
      </c>
      <c r="CW210" s="11">
        <f>0</f>
        <v>0</v>
      </c>
      <c r="CX210" s="59">
        <f>0</f>
        <v>0</v>
      </c>
      <c r="CY210" s="230">
        <v>5</v>
      </c>
      <c r="CZ210" s="124">
        <v>25</v>
      </c>
      <c r="DA210" s="136">
        <v>5</v>
      </c>
      <c r="DB210" s="136">
        <v>25</v>
      </c>
      <c r="DC210" s="136">
        <v>5</v>
      </c>
      <c r="DD210" s="136">
        <v>25</v>
      </c>
      <c r="DE210" s="124">
        <v>1938000</v>
      </c>
      <c r="DF210" s="124">
        <v>0</v>
      </c>
      <c r="DG210" s="124">
        <v>1938000</v>
      </c>
      <c r="DH210" s="124">
        <v>0</v>
      </c>
      <c r="DI210" s="124">
        <v>0</v>
      </c>
      <c r="DJ210" s="124">
        <v>0</v>
      </c>
      <c r="DK210" s="124">
        <v>0</v>
      </c>
      <c r="DL210" s="124">
        <v>0</v>
      </c>
      <c r="DM210" s="124">
        <v>0</v>
      </c>
      <c r="DN210" s="124">
        <v>0</v>
      </c>
      <c r="DO210" s="124">
        <v>0</v>
      </c>
      <c r="DP210" s="124">
        <v>0</v>
      </c>
      <c r="DQ210" s="219">
        <v>0</v>
      </c>
      <c r="DR210" s="124">
        <f>0</f>
        <v>0</v>
      </c>
      <c r="DS210" s="124">
        <f>0</f>
        <v>0</v>
      </c>
      <c r="DT210" s="137">
        <f>0</f>
        <v>0</v>
      </c>
    </row>
    <row r="211" spans="1:124" ht="70.5" customHeight="1" x14ac:dyDescent="0.25">
      <c r="A211" s="8" t="s">
        <v>206</v>
      </c>
      <c r="B211" s="9">
        <v>48282910</v>
      </c>
      <c r="C211" s="4" t="s">
        <v>80</v>
      </c>
      <c r="D211" s="4" t="s">
        <v>549</v>
      </c>
      <c r="E211" s="9"/>
      <c r="F211" s="9">
        <v>4493554</v>
      </c>
      <c r="G211" s="9" t="s">
        <v>326</v>
      </c>
      <c r="H211" s="10" t="s">
        <v>81</v>
      </c>
      <c r="I211" s="47" t="s">
        <v>56</v>
      </c>
      <c r="J211" s="54">
        <v>3.68</v>
      </c>
      <c r="K211" s="11">
        <v>0</v>
      </c>
      <c r="L211" s="6">
        <v>3.68</v>
      </c>
      <c r="M211" s="6">
        <v>0</v>
      </c>
      <c r="N211" s="6">
        <v>1058000</v>
      </c>
      <c r="O211" s="6">
        <v>0</v>
      </c>
      <c r="P211" s="6">
        <v>1058000</v>
      </c>
      <c r="Q211" s="6">
        <v>0</v>
      </c>
      <c r="R211" s="6">
        <v>0</v>
      </c>
      <c r="S211" s="6">
        <v>0</v>
      </c>
      <c r="T211" s="11">
        <v>0</v>
      </c>
      <c r="U211" s="11">
        <v>0</v>
      </c>
      <c r="V211" s="11">
        <v>0</v>
      </c>
      <c r="W211" s="11">
        <v>0</v>
      </c>
      <c r="X211" s="11">
        <v>0</v>
      </c>
      <c r="Y211" s="11">
        <v>0</v>
      </c>
      <c r="Z211" s="59">
        <v>0</v>
      </c>
      <c r="AA211" s="84">
        <v>3.68</v>
      </c>
      <c r="AB211" s="6">
        <v>0</v>
      </c>
      <c r="AC211" s="6">
        <v>1113453</v>
      </c>
      <c r="AD211" s="6">
        <v>0</v>
      </c>
      <c r="AE211" s="7">
        <v>1113453</v>
      </c>
      <c r="AF211" s="7" t="s">
        <v>233</v>
      </c>
      <c r="AG211" s="7">
        <v>0</v>
      </c>
      <c r="AH211" s="6">
        <v>0</v>
      </c>
      <c r="AI211" s="11">
        <v>33000</v>
      </c>
      <c r="AJ211" s="11">
        <v>0</v>
      </c>
      <c r="AK211" s="11">
        <v>33000</v>
      </c>
      <c r="AL211" s="11">
        <v>0</v>
      </c>
      <c r="AM211" s="11">
        <v>0</v>
      </c>
      <c r="AN211" s="11">
        <v>0</v>
      </c>
      <c r="AO211" s="11">
        <v>0</v>
      </c>
      <c r="AP211" s="11">
        <v>0</v>
      </c>
      <c r="AQ211" s="11">
        <v>0</v>
      </c>
      <c r="AR211" s="11">
        <v>0</v>
      </c>
      <c r="AS211" s="11">
        <v>0</v>
      </c>
      <c r="AT211" s="11">
        <v>0</v>
      </c>
      <c r="AU211" s="59">
        <v>0</v>
      </c>
      <c r="AV211" s="85">
        <v>3.68</v>
      </c>
      <c r="AW211" s="11">
        <v>0</v>
      </c>
      <c r="AX211" s="131">
        <v>3.68</v>
      </c>
      <c r="AY211" s="132">
        <v>0</v>
      </c>
      <c r="AZ211" s="7">
        <v>1233370</v>
      </c>
      <c r="BA211" s="7">
        <v>44963</v>
      </c>
      <c r="BB211" s="7">
        <v>49156</v>
      </c>
      <c r="BC211" s="7">
        <v>0</v>
      </c>
      <c r="BD211" s="11">
        <v>0</v>
      </c>
      <c r="BE211" s="33">
        <v>0</v>
      </c>
      <c r="BF211" s="33">
        <v>0</v>
      </c>
      <c r="BG211" s="33">
        <v>0</v>
      </c>
      <c r="BH211" s="33">
        <v>0</v>
      </c>
      <c r="BI211" s="7">
        <v>0</v>
      </c>
      <c r="BJ211" s="7">
        <v>0</v>
      </c>
      <c r="BK211" s="7">
        <v>0</v>
      </c>
      <c r="BL211" s="59">
        <v>0</v>
      </c>
      <c r="BM211" s="133">
        <v>3.68</v>
      </c>
      <c r="BN211" s="134">
        <v>0</v>
      </c>
      <c r="BO211" s="131">
        <v>3.68</v>
      </c>
      <c r="BP211" s="131">
        <v>0</v>
      </c>
      <c r="BQ211" s="7">
        <v>1143000</v>
      </c>
      <c r="BR211" s="7">
        <v>0</v>
      </c>
      <c r="BS211" s="7">
        <v>1143000</v>
      </c>
      <c r="BT211" s="117">
        <v>0</v>
      </c>
      <c r="BU211" s="117">
        <v>0</v>
      </c>
      <c r="BV211" s="117">
        <v>0</v>
      </c>
      <c r="BW211" s="117">
        <v>0</v>
      </c>
      <c r="BX211" s="117">
        <v>0</v>
      </c>
      <c r="BY211" s="117">
        <v>0</v>
      </c>
      <c r="BZ211" s="117">
        <v>0</v>
      </c>
      <c r="CA211" s="117">
        <v>0</v>
      </c>
      <c r="CB211" s="117">
        <v>0</v>
      </c>
      <c r="CC211" s="117">
        <v>0</v>
      </c>
      <c r="CD211" s="117">
        <f>0</f>
        <v>0</v>
      </c>
      <c r="CE211" s="117">
        <f>0</f>
        <v>0</v>
      </c>
      <c r="CF211" s="118">
        <f>0</f>
        <v>0</v>
      </c>
      <c r="CG211" s="151">
        <v>3.68</v>
      </c>
      <c r="CH211" s="135">
        <v>0</v>
      </c>
      <c r="CI211" s="11">
        <v>1118325</v>
      </c>
      <c r="CJ211" s="11">
        <v>0</v>
      </c>
      <c r="CK211" s="11">
        <v>1118325</v>
      </c>
      <c r="CL211" s="11">
        <v>0</v>
      </c>
      <c r="CM211" s="124">
        <v>0</v>
      </c>
      <c r="CN211" s="11">
        <v>0</v>
      </c>
      <c r="CO211" s="11">
        <v>0</v>
      </c>
      <c r="CP211" s="11">
        <v>0</v>
      </c>
      <c r="CQ211" s="11">
        <v>0</v>
      </c>
      <c r="CR211" s="11">
        <v>0</v>
      </c>
      <c r="CS211" s="11">
        <v>0</v>
      </c>
      <c r="CT211" s="11">
        <v>0</v>
      </c>
      <c r="CU211" s="11">
        <v>0</v>
      </c>
      <c r="CV211" s="11">
        <f>0</f>
        <v>0</v>
      </c>
      <c r="CW211" s="11">
        <f>0</f>
        <v>0</v>
      </c>
      <c r="CX211" s="59">
        <f>0</f>
        <v>0</v>
      </c>
      <c r="CY211" s="230">
        <v>3.68</v>
      </c>
      <c r="CZ211" s="124">
        <v>0</v>
      </c>
      <c r="DA211" s="136">
        <v>3.68</v>
      </c>
      <c r="DB211" s="136">
        <v>0</v>
      </c>
      <c r="DC211" s="136">
        <v>3.68</v>
      </c>
      <c r="DD211" s="136">
        <v>0</v>
      </c>
      <c r="DE211" s="124">
        <v>1212731</v>
      </c>
      <c r="DF211" s="124">
        <v>0</v>
      </c>
      <c r="DG211" s="124">
        <v>1212731</v>
      </c>
      <c r="DH211" s="124">
        <v>0</v>
      </c>
      <c r="DI211" s="124">
        <v>0</v>
      </c>
      <c r="DJ211" s="124">
        <v>0</v>
      </c>
      <c r="DK211" s="124">
        <v>0</v>
      </c>
      <c r="DL211" s="124">
        <v>0</v>
      </c>
      <c r="DM211" s="124">
        <v>0</v>
      </c>
      <c r="DN211" s="124">
        <v>0</v>
      </c>
      <c r="DO211" s="124">
        <v>0</v>
      </c>
      <c r="DP211" s="124">
        <v>0</v>
      </c>
      <c r="DQ211" s="219">
        <v>0</v>
      </c>
      <c r="DR211" s="124">
        <f>0</f>
        <v>0</v>
      </c>
      <c r="DS211" s="124">
        <f>0</f>
        <v>0</v>
      </c>
      <c r="DT211" s="137">
        <f>0</f>
        <v>0</v>
      </c>
    </row>
    <row r="212" spans="1:124" ht="70.5" customHeight="1" x14ac:dyDescent="0.25">
      <c r="A212" s="8" t="s">
        <v>206</v>
      </c>
      <c r="B212" s="9">
        <v>48282910</v>
      </c>
      <c r="C212" s="4" t="s">
        <v>80</v>
      </c>
      <c r="D212" s="4" t="s">
        <v>549</v>
      </c>
      <c r="E212" s="9"/>
      <c r="F212" s="9">
        <v>2854766</v>
      </c>
      <c r="G212" s="9" t="s">
        <v>284</v>
      </c>
      <c r="H212" s="10" t="s">
        <v>51</v>
      </c>
      <c r="I212" s="47" t="s">
        <v>39</v>
      </c>
      <c r="J212" s="54">
        <v>0.88</v>
      </c>
      <c r="K212" s="11">
        <v>0</v>
      </c>
      <c r="L212" s="6">
        <v>0.88</v>
      </c>
      <c r="M212" s="6">
        <v>0</v>
      </c>
      <c r="N212" s="6">
        <v>224000</v>
      </c>
      <c r="O212" s="6">
        <v>0</v>
      </c>
      <c r="P212" s="6">
        <v>224000</v>
      </c>
      <c r="Q212" s="6">
        <v>0</v>
      </c>
      <c r="R212" s="6">
        <v>0</v>
      </c>
      <c r="S212" s="6">
        <v>0</v>
      </c>
      <c r="T212" s="11">
        <v>0</v>
      </c>
      <c r="U212" s="11">
        <v>0</v>
      </c>
      <c r="V212" s="11">
        <v>0</v>
      </c>
      <c r="W212" s="11">
        <v>0</v>
      </c>
      <c r="X212" s="11">
        <v>0</v>
      </c>
      <c r="Y212" s="11">
        <v>0</v>
      </c>
      <c r="Z212" s="59">
        <v>0</v>
      </c>
      <c r="AA212" s="84">
        <v>0.88</v>
      </c>
      <c r="AB212" s="6">
        <v>0</v>
      </c>
      <c r="AC212" s="6">
        <v>294000</v>
      </c>
      <c r="AD212" s="6">
        <v>0</v>
      </c>
      <c r="AE212" s="7">
        <v>294000</v>
      </c>
      <c r="AF212" s="7" t="s">
        <v>233</v>
      </c>
      <c r="AG212" s="7">
        <v>0</v>
      </c>
      <c r="AH212" s="6">
        <v>0</v>
      </c>
      <c r="AI212" s="11" t="s">
        <v>233</v>
      </c>
      <c r="AJ212" s="11">
        <v>0</v>
      </c>
      <c r="AK212" s="11">
        <v>0</v>
      </c>
      <c r="AL212" s="11">
        <v>0</v>
      </c>
      <c r="AM212" s="11">
        <v>0</v>
      </c>
      <c r="AN212" s="11">
        <v>0</v>
      </c>
      <c r="AO212" s="11">
        <v>0</v>
      </c>
      <c r="AP212" s="11">
        <v>0</v>
      </c>
      <c r="AQ212" s="11">
        <v>0</v>
      </c>
      <c r="AR212" s="11">
        <v>0</v>
      </c>
      <c r="AS212" s="11">
        <v>0</v>
      </c>
      <c r="AT212" s="11">
        <v>0</v>
      </c>
      <c r="AU212" s="59">
        <v>0</v>
      </c>
      <c r="AV212" s="85">
        <v>0.88</v>
      </c>
      <c r="AW212" s="11">
        <v>0</v>
      </c>
      <c r="AX212" s="131">
        <v>0.88</v>
      </c>
      <c r="AY212" s="132">
        <v>0</v>
      </c>
      <c r="AZ212" s="7">
        <v>321500</v>
      </c>
      <c r="BA212" s="7">
        <v>0</v>
      </c>
      <c r="BB212" s="7">
        <v>0</v>
      </c>
      <c r="BC212" s="7">
        <v>0</v>
      </c>
      <c r="BD212" s="11">
        <v>0</v>
      </c>
      <c r="BE212" s="33">
        <v>0</v>
      </c>
      <c r="BF212" s="33">
        <v>0</v>
      </c>
      <c r="BG212" s="7">
        <v>0</v>
      </c>
      <c r="BH212" s="33">
        <v>0</v>
      </c>
      <c r="BI212" s="7">
        <v>0</v>
      </c>
      <c r="BJ212" s="7">
        <v>0</v>
      </c>
      <c r="BK212" s="7">
        <v>0</v>
      </c>
      <c r="BL212" s="59">
        <v>0</v>
      </c>
      <c r="BM212" s="133">
        <v>0.88</v>
      </c>
      <c r="BN212" s="134">
        <v>0</v>
      </c>
      <c r="BO212" s="131">
        <v>0.88</v>
      </c>
      <c r="BP212" s="131">
        <v>0</v>
      </c>
      <c r="BQ212" s="7">
        <v>329000</v>
      </c>
      <c r="BR212" s="7">
        <v>0</v>
      </c>
      <c r="BS212" s="7">
        <v>329000</v>
      </c>
      <c r="BT212" s="117">
        <v>0</v>
      </c>
      <c r="BU212" s="117">
        <v>0</v>
      </c>
      <c r="BV212" s="117">
        <v>0</v>
      </c>
      <c r="BW212" s="117">
        <v>0</v>
      </c>
      <c r="BX212" s="117">
        <v>0</v>
      </c>
      <c r="BY212" s="117">
        <v>0</v>
      </c>
      <c r="BZ212" s="117">
        <v>0</v>
      </c>
      <c r="CA212" s="117">
        <v>0</v>
      </c>
      <c r="CB212" s="117">
        <v>0</v>
      </c>
      <c r="CC212" s="117">
        <v>0</v>
      </c>
      <c r="CD212" s="117">
        <f>0</f>
        <v>0</v>
      </c>
      <c r="CE212" s="117">
        <f>0</f>
        <v>0</v>
      </c>
      <c r="CF212" s="118">
        <f>0</f>
        <v>0</v>
      </c>
      <c r="CG212" s="151">
        <v>0.88</v>
      </c>
      <c r="CH212" s="135">
        <v>0</v>
      </c>
      <c r="CI212" s="11">
        <v>429000</v>
      </c>
      <c r="CJ212" s="11">
        <v>0</v>
      </c>
      <c r="CK212" s="11">
        <v>429000</v>
      </c>
      <c r="CL212" s="11">
        <v>0</v>
      </c>
      <c r="CM212" s="124">
        <v>0</v>
      </c>
      <c r="CN212" s="11">
        <v>0</v>
      </c>
      <c r="CO212" s="11">
        <v>0</v>
      </c>
      <c r="CP212" s="11">
        <v>0</v>
      </c>
      <c r="CQ212" s="11">
        <v>0</v>
      </c>
      <c r="CR212" s="11">
        <v>0</v>
      </c>
      <c r="CS212" s="11">
        <v>0</v>
      </c>
      <c r="CT212" s="11">
        <v>0</v>
      </c>
      <c r="CU212" s="11">
        <v>0</v>
      </c>
      <c r="CV212" s="11">
        <f>0</f>
        <v>0</v>
      </c>
      <c r="CW212" s="11">
        <f>0</f>
        <v>0</v>
      </c>
      <c r="CX212" s="59">
        <f>0</f>
        <v>0</v>
      </c>
      <c r="CY212" s="230">
        <v>0.88</v>
      </c>
      <c r="CZ212" s="124">
        <v>0</v>
      </c>
      <c r="DA212" s="136">
        <v>0.88</v>
      </c>
      <c r="DB212" s="136">
        <v>0</v>
      </c>
      <c r="DC212" s="136">
        <v>0.88</v>
      </c>
      <c r="DD212" s="136">
        <v>0</v>
      </c>
      <c r="DE212" s="124">
        <v>457425</v>
      </c>
      <c r="DF212" s="124">
        <v>0</v>
      </c>
      <c r="DG212" s="124">
        <v>457425</v>
      </c>
      <c r="DH212" s="124">
        <v>0</v>
      </c>
      <c r="DI212" s="124">
        <v>0</v>
      </c>
      <c r="DJ212" s="124">
        <v>0</v>
      </c>
      <c r="DK212" s="124">
        <v>0</v>
      </c>
      <c r="DL212" s="124">
        <v>0</v>
      </c>
      <c r="DM212" s="124">
        <v>0</v>
      </c>
      <c r="DN212" s="124">
        <v>0</v>
      </c>
      <c r="DO212" s="124">
        <v>0</v>
      </c>
      <c r="DP212" s="124">
        <v>0</v>
      </c>
      <c r="DQ212" s="219">
        <v>0</v>
      </c>
      <c r="DR212" s="124">
        <f>0</f>
        <v>0</v>
      </c>
      <c r="DS212" s="124">
        <f>0</f>
        <v>0</v>
      </c>
      <c r="DT212" s="137">
        <f>0</f>
        <v>0</v>
      </c>
    </row>
    <row r="213" spans="1:124" ht="70.5" customHeight="1" x14ac:dyDescent="0.25">
      <c r="A213" s="8" t="s">
        <v>206</v>
      </c>
      <c r="B213" s="9">
        <v>48282910</v>
      </c>
      <c r="C213" s="4" t="s">
        <v>80</v>
      </c>
      <c r="D213" s="4" t="s">
        <v>549</v>
      </c>
      <c r="E213" s="9"/>
      <c r="F213" s="9">
        <v>8609487</v>
      </c>
      <c r="G213" s="9" t="s">
        <v>380</v>
      </c>
      <c r="H213" s="10" t="s">
        <v>48</v>
      </c>
      <c r="I213" s="47" t="s">
        <v>43</v>
      </c>
      <c r="J213" s="54">
        <v>24.64</v>
      </c>
      <c r="K213" s="11">
        <v>43</v>
      </c>
      <c r="L213" s="6">
        <v>24.64</v>
      </c>
      <c r="M213" s="6">
        <v>43</v>
      </c>
      <c r="N213" s="6">
        <v>7588000</v>
      </c>
      <c r="O213" s="6">
        <v>0</v>
      </c>
      <c r="P213" s="6">
        <v>7588000</v>
      </c>
      <c r="Q213" s="6">
        <v>0</v>
      </c>
      <c r="R213" s="6">
        <v>0</v>
      </c>
      <c r="S213" s="6">
        <v>0</v>
      </c>
      <c r="T213" s="11">
        <v>0</v>
      </c>
      <c r="U213" s="11">
        <v>0</v>
      </c>
      <c r="V213" s="11">
        <v>0</v>
      </c>
      <c r="W213" s="11">
        <v>0</v>
      </c>
      <c r="X213" s="11">
        <v>0</v>
      </c>
      <c r="Y213" s="11">
        <v>0</v>
      </c>
      <c r="Z213" s="59">
        <v>0</v>
      </c>
      <c r="AA213" s="84">
        <v>24.64</v>
      </c>
      <c r="AB213" s="6">
        <v>43</v>
      </c>
      <c r="AC213" s="6">
        <v>8274901</v>
      </c>
      <c r="AD213" s="6">
        <v>0</v>
      </c>
      <c r="AE213" s="7">
        <v>8274901</v>
      </c>
      <c r="AF213" s="7" t="s">
        <v>233</v>
      </c>
      <c r="AG213" s="7">
        <v>0</v>
      </c>
      <c r="AH213" s="6">
        <v>0</v>
      </c>
      <c r="AI213" s="11">
        <v>221000</v>
      </c>
      <c r="AJ213" s="11">
        <v>0</v>
      </c>
      <c r="AK213" s="11">
        <v>221000</v>
      </c>
      <c r="AL213" s="11">
        <v>0</v>
      </c>
      <c r="AM213" s="11">
        <v>0</v>
      </c>
      <c r="AN213" s="11">
        <v>0</v>
      </c>
      <c r="AO213" s="11">
        <v>0</v>
      </c>
      <c r="AP213" s="11">
        <v>0</v>
      </c>
      <c r="AQ213" s="11">
        <v>0</v>
      </c>
      <c r="AR213" s="11">
        <v>0</v>
      </c>
      <c r="AS213" s="11">
        <v>0</v>
      </c>
      <c r="AT213" s="11">
        <v>0</v>
      </c>
      <c r="AU213" s="59">
        <v>0</v>
      </c>
      <c r="AV213" s="85">
        <v>24.64</v>
      </c>
      <c r="AW213" s="11">
        <v>43</v>
      </c>
      <c r="AX213" s="131">
        <v>24.64</v>
      </c>
      <c r="AY213" s="132">
        <v>43</v>
      </c>
      <c r="AZ213" s="7">
        <v>7471861</v>
      </c>
      <c r="BA213" s="7">
        <v>0</v>
      </c>
      <c r="BB213" s="7">
        <v>0</v>
      </c>
      <c r="BC213" s="7">
        <v>0</v>
      </c>
      <c r="BD213" s="11">
        <v>0</v>
      </c>
      <c r="BE213" s="33">
        <v>0</v>
      </c>
      <c r="BF213" s="33">
        <v>0</v>
      </c>
      <c r="BG213" s="33">
        <v>0</v>
      </c>
      <c r="BH213" s="33">
        <v>0</v>
      </c>
      <c r="BI213" s="7">
        <v>0</v>
      </c>
      <c r="BJ213" s="7">
        <v>0</v>
      </c>
      <c r="BK213" s="7">
        <v>0</v>
      </c>
      <c r="BL213" s="59">
        <v>0</v>
      </c>
      <c r="BM213" s="133">
        <v>24.64</v>
      </c>
      <c r="BN213" s="134">
        <v>43</v>
      </c>
      <c r="BO213" s="131">
        <v>24.64</v>
      </c>
      <c r="BP213" s="131">
        <v>43</v>
      </c>
      <c r="BQ213" s="7">
        <v>8683000</v>
      </c>
      <c r="BR213" s="7">
        <v>0</v>
      </c>
      <c r="BS213" s="7">
        <v>8683000</v>
      </c>
      <c r="BT213" s="117">
        <v>0</v>
      </c>
      <c r="BU213" s="117">
        <v>0</v>
      </c>
      <c r="BV213" s="117">
        <v>0</v>
      </c>
      <c r="BW213" s="117">
        <v>0</v>
      </c>
      <c r="BX213" s="117">
        <v>0</v>
      </c>
      <c r="BY213" s="117">
        <v>0</v>
      </c>
      <c r="BZ213" s="117">
        <v>0</v>
      </c>
      <c r="CA213" s="117">
        <v>0</v>
      </c>
      <c r="CB213" s="117">
        <v>0</v>
      </c>
      <c r="CC213" s="117">
        <v>0</v>
      </c>
      <c r="CD213" s="117">
        <f>0</f>
        <v>0</v>
      </c>
      <c r="CE213" s="117">
        <f>0</f>
        <v>0</v>
      </c>
      <c r="CF213" s="118">
        <f>0</f>
        <v>0</v>
      </c>
      <c r="CG213" s="151">
        <v>24.64</v>
      </c>
      <c r="CH213" s="135">
        <v>43</v>
      </c>
      <c r="CI213" s="11">
        <v>7071520</v>
      </c>
      <c r="CJ213" s="11">
        <v>0</v>
      </c>
      <c r="CK213" s="11">
        <v>7071520</v>
      </c>
      <c r="CL213" s="11">
        <v>0</v>
      </c>
      <c r="CM213" s="124">
        <v>0</v>
      </c>
      <c r="CN213" s="11">
        <v>0</v>
      </c>
      <c r="CO213" s="11">
        <v>0</v>
      </c>
      <c r="CP213" s="11">
        <v>0</v>
      </c>
      <c r="CQ213" s="11">
        <v>0</v>
      </c>
      <c r="CR213" s="11">
        <v>0</v>
      </c>
      <c r="CS213" s="11">
        <v>0</v>
      </c>
      <c r="CT213" s="11">
        <v>0</v>
      </c>
      <c r="CU213" s="11">
        <v>0</v>
      </c>
      <c r="CV213" s="11">
        <f>0</f>
        <v>0</v>
      </c>
      <c r="CW213" s="11">
        <f>0</f>
        <v>0</v>
      </c>
      <c r="CX213" s="59">
        <f>0</f>
        <v>0</v>
      </c>
      <c r="CY213" s="230">
        <v>24.64</v>
      </c>
      <c r="CZ213" s="124">
        <v>43</v>
      </c>
      <c r="DA213" s="136">
        <v>24.64</v>
      </c>
      <c r="DB213" s="136">
        <v>41</v>
      </c>
      <c r="DC213" s="136">
        <v>24.64</v>
      </c>
      <c r="DD213" s="136">
        <v>41</v>
      </c>
      <c r="DE213" s="124">
        <v>7578033</v>
      </c>
      <c r="DF213" s="124">
        <v>0</v>
      </c>
      <c r="DG213" s="124">
        <v>7578033</v>
      </c>
      <c r="DH213" s="124">
        <v>0</v>
      </c>
      <c r="DI213" s="124">
        <v>0</v>
      </c>
      <c r="DJ213" s="124">
        <v>0</v>
      </c>
      <c r="DK213" s="124">
        <v>0</v>
      </c>
      <c r="DL213" s="124">
        <v>0</v>
      </c>
      <c r="DM213" s="124">
        <v>0</v>
      </c>
      <c r="DN213" s="124">
        <v>0</v>
      </c>
      <c r="DO213" s="124">
        <v>0</v>
      </c>
      <c r="DP213" s="124">
        <v>0</v>
      </c>
      <c r="DQ213" s="219">
        <v>0</v>
      </c>
      <c r="DR213" s="124">
        <f>0</f>
        <v>0</v>
      </c>
      <c r="DS213" s="124">
        <f>0</f>
        <v>0</v>
      </c>
      <c r="DT213" s="137">
        <f>0</f>
        <v>0</v>
      </c>
    </row>
    <row r="214" spans="1:124" ht="70.5" customHeight="1" x14ac:dyDescent="0.25">
      <c r="A214" s="8" t="s">
        <v>207</v>
      </c>
      <c r="B214" s="9">
        <v>48282901</v>
      </c>
      <c r="C214" s="4" t="s">
        <v>80</v>
      </c>
      <c r="D214" s="4" t="s">
        <v>550</v>
      </c>
      <c r="E214" s="9"/>
      <c r="F214" s="9">
        <v>6836867</v>
      </c>
      <c r="G214" s="9" t="s">
        <v>242</v>
      </c>
      <c r="H214" s="10" t="s">
        <v>81</v>
      </c>
      <c r="I214" s="47" t="s">
        <v>62</v>
      </c>
      <c r="J214" s="54">
        <v>7</v>
      </c>
      <c r="K214" s="11">
        <v>0</v>
      </c>
      <c r="L214" s="6">
        <v>7</v>
      </c>
      <c r="M214" s="6">
        <v>0</v>
      </c>
      <c r="N214" s="6">
        <v>1904000</v>
      </c>
      <c r="O214" s="6">
        <v>0</v>
      </c>
      <c r="P214" s="6">
        <v>1904000</v>
      </c>
      <c r="Q214" s="6">
        <v>0</v>
      </c>
      <c r="R214" s="6">
        <v>0</v>
      </c>
      <c r="S214" s="6">
        <v>0</v>
      </c>
      <c r="T214" s="11">
        <v>0</v>
      </c>
      <c r="U214" s="11">
        <v>0</v>
      </c>
      <c r="V214" s="11">
        <v>0</v>
      </c>
      <c r="W214" s="11">
        <v>0</v>
      </c>
      <c r="X214" s="11">
        <v>0</v>
      </c>
      <c r="Y214" s="11">
        <v>0</v>
      </c>
      <c r="Z214" s="59">
        <v>0</v>
      </c>
      <c r="AA214" s="84">
        <v>7</v>
      </c>
      <c r="AB214" s="6">
        <v>0</v>
      </c>
      <c r="AC214" s="6">
        <v>2564290</v>
      </c>
      <c r="AD214" s="6">
        <v>0</v>
      </c>
      <c r="AE214" s="7">
        <v>2564290</v>
      </c>
      <c r="AF214" s="7" t="s">
        <v>233</v>
      </c>
      <c r="AG214" s="7">
        <v>0</v>
      </c>
      <c r="AH214" s="6">
        <v>0</v>
      </c>
      <c r="AI214" s="11" t="s">
        <v>233</v>
      </c>
      <c r="AJ214" s="11">
        <v>0</v>
      </c>
      <c r="AK214" s="11">
        <v>0</v>
      </c>
      <c r="AL214" s="11">
        <v>0</v>
      </c>
      <c r="AM214" s="11">
        <v>0</v>
      </c>
      <c r="AN214" s="11">
        <v>0</v>
      </c>
      <c r="AO214" s="11">
        <v>0</v>
      </c>
      <c r="AP214" s="11">
        <v>0</v>
      </c>
      <c r="AQ214" s="11">
        <v>0</v>
      </c>
      <c r="AR214" s="11">
        <v>0</v>
      </c>
      <c r="AS214" s="11">
        <v>0</v>
      </c>
      <c r="AT214" s="11">
        <v>0</v>
      </c>
      <c r="AU214" s="59">
        <v>0</v>
      </c>
      <c r="AV214" s="85">
        <v>7</v>
      </c>
      <c r="AW214" s="11">
        <v>0</v>
      </c>
      <c r="AX214" s="131">
        <v>7</v>
      </c>
      <c r="AY214" s="132">
        <v>0</v>
      </c>
      <c r="AZ214" s="7">
        <v>2869440</v>
      </c>
      <c r="BA214" s="7">
        <v>0</v>
      </c>
      <c r="BB214" s="7">
        <v>0</v>
      </c>
      <c r="BC214" s="7">
        <v>0</v>
      </c>
      <c r="BD214" s="11">
        <v>0</v>
      </c>
      <c r="BE214" s="33">
        <v>0</v>
      </c>
      <c r="BF214" s="33">
        <v>0</v>
      </c>
      <c r="BG214" s="7">
        <v>0</v>
      </c>
      <c r="BH214" s="33">
        <v>0</v>
      </c>
      <c r="BI214" s="7">
        <v>0</v>
      </c>
      <c r="BJ214" s="7">
        <v>0</v>
      </c>
      <c r="BK214" s="7">
        <v>0</v>
      </c>
      <c r="BL214" s="59">
        <v>0</v>
      </c>
      <c r="BM214" s="133">
        <v>9</v>
      </c>
      <c r="BN214" s="134">
        <v>0</v>
      </c>
      <c r="BO214" s="131">
        <v>9</v>
      </c>
      <c r="BP214" s="131">
        <v>0</v>
      </c>
      <c r="BQ214" s="7">
        <v>3650000</v>
      </c>
      <c r="BR214" s="7">
        <v>0</v>
      </c>
      <c r="BS214" s="7">
        <v>3650000</v>
      </c>
      <c r="BT214" s="117">
        <v>0</v>
      </c>
      <c r="BU214" s="117">
        <v>0</v>
      </c>
      <c r="BV214" s="117">
        <v>0</v>
      </c>
      <c r="BW214" s="117">
        <v>0</v>
      </c>
      <c r="BX214" s="117">
        <v>0</v>
      </c>
      <c r="BY214" s="117">
        <v>0</v>
      </c>
      <c r="BZ214" s="117">
        <v>0</v>
      </c>
      <c r="CA214" s="117">
        <v>0</v>
      </c>
      <c r="CB214" s="117">
        <v>0</v>
      </c>
      <c r="CC214" s="117">
        <v>0</v>
      </c>
      <c r="CD214" s="117">
        <f>0</f>
        <v>0</v>
      </c>
      <c r="CE214" s="117">
        <f>0</f>
        <v>0</v>
      </c>
      <c r="CF214" s="118">
        <f>0</f>
        <v>0</v>
      </c>
      <c r="CG214" s="151">
        <v>9</v>
      </c>
      <c r="CH214" s="135">
        <v>0</v>
      </c>
      <c r="CI214" s="11">
        <v>4046250</v>
      </c>
      <c r="CJ214" s="11">
        <v>0</v>
      </c>
      <c r="CK214" s="11">
        <v>4046250</v>
      </c>
      <c r="CL214" s="11">
        <v>0</v>
      </c>
      <c r="CM214" s="124">
        <v>0</v>
      </c>
      <c r="CN214" s="11">
        <v>0</v>
      </c>
      <c r="CO214" s="11">
        <v>0</v>
      </c>
      <c r="CP214" s="11">
        <v>0</v>
      </c>
      <c r="CQ214" s="11">
        <v>0</v>
      </c>
      <c r="CR214" s="11">
        <v>0</v>
      </c>
      <c r="CS214" s="11">
        <v>0</v>
      </c>
      <c r="CT214" s="11">
        <v>0</v>
      </c>
      <c r="CU214" s="11">
        <v>0</v>
      </c>
      <c r="CV214" s="11">
        <f>0</f>
        <v>0</v>
      </c>
      <c r="CW214" s="11">
        <f>0</f>
        <v>0</v>
      </c>
      <c r="CX214" s="59">
        <f>0</f>
        <v>0</v>
      </c>
      <c r="CY214" s="230">
        <v>9</v>
      </c>
      <c r="CZ214" s="124">
        <v>0</v>
      </c>
      <c r="DA214" s="136">
        <v>9</v>
      </c>
      <c r="DB214" s="136">
        <v>0</v>
      </c>
      <c r="DC214" s="136">
        <v>9</v>
      </c>
      <c r="DD214" s="136">
        <v>0</v>
      </c>
      <c r="DE214" s="124">
        <v>4150000</v>
      </c>
      <c r="DF214" s="124">
        <v>0</v>
      </c>
      <c r="DG214" s="124">
        <v>4150000</v>
      </c>
      <c r="DH214" s="124">
        <v>0</v>
      </c>
      <c r="DI214" s="124">
        <v>0</v>
      </c>
      <c r="DJ214" s="124">
        <v>0</v>
      </c>
      <c r="DK214" s="124">
        <v>0</v>
      </c>
      <c r="DL214" s="124">
        <v>0</v>
      </c>
      <c r="DM214" s="124">
        <v>0</v>
      </c>
      <c r="DN214" s="124">
        <v>0</v>
      </c>
      <c r="DO214" s="124">
        <v>0</v>
      </c>
      <c r="DP214" s="124">
        <v>0</v>
      </c>
      <c r="DQ214" s="219">
        <v>0</v>
      </c>
      <c r="DR214" s="124">
        <f>0</f>
        <v>0</v>
      </c>
      <c r="DS214" s="124">
        <f>0</f>
        <v>0</v>
      </c>
      <c r="DT214" s="137">
        <f>0</f>
        <v>0</v>
      </c>
    </row>
    <row r="215" spans="1:124" ht="70.5" customHeight="1" x14ac:dyDescent="0.25">
      <c r="A215" s="8" t="s">
        <v>207</v>
      </c>
      <c r="B215" s="9">
        <v>48282901</v>
      </c>
      <c r="C215" s="4" t="s">
        <v>80</v>
      </c>
      <c r="D215" s="4" t="s">
        <v>550</v>
      </c>
      <c r="E215" s="9"/>
      <c r="F215" s="9">
        <v>3625295</v>
      </c>
      <c r="G215" s="9" t="s">
        <v>301</v>
      </c>
      <c r="H215" s="10" t="s">
        <v>48</v>
      </c>
      <c r="I215" s="47" t="s">
        <v>43</v>
      </c>
      <c r="J215" s="54">
        <v>27.5</v>
      </c>
      <c r="K215" s="11">
        <v>65</v>
      </c>
      <c r="L215" s="6">
        <v>27.5</v>
      </c>
      <c r="M215" s="6">
        <v>65</v>
      </c>
      <c r="N215" s="6">
        <v>7900000</v>
      </c>
      <c r="O215" s="6">
        <v>0</v>
      </c>
      <c r="P215" s="6">
        <v>7900000</v>
      </c>
      <c r="Q215" s="6">
        <v>0</v>
      </c>
      <c r="R215" s="6">
        <v>0</v>
      </c>
      <c r="S215" s="6">
        <v>0</v>
      </c>
      <c r="T215" s="11">
        <v>0</v>
      </c>
      <c r="U215" s="11">
        <v>0</v>
      </c>
      <c r="V215" s="11">
        <v>0</v>
      </c>
      <c r="W215" s="11">
        <v>0</v>
      </c>
      <c r="X215" s="11">
        <v>0</v>
      </c>
      <c r="Y215" s="11">
        <v>0</v>
      </c>
      <c r="Z215" s="59">
        <v>0</v>
      </c>
      <c r="AA215" s="84">
        <v>27.5</v>
      </c>
      <c r="AB215" s="6">
        <v>65</v>
      </c>
      <c r="AC215" s="6">
        <v>10319210</v>
      </c>
      <c r="AD215" s="6">
        <v>0</v>
      </c>
      <c r="AE215" s="7">
        <v>10319210</v>
      </c>
      <c r="AF215" s="7" t="s">
        <v>233</v>
      </c>
      <c r="AG215" s="7">
        <v>0</v>
      </c>
      <c r="AH215" s="6">
        <v>0</v>
      </c>
      <c r="AI215" s="11" t="s">
        <v>233</v>
      </c>
      <c r="AJ215" s="11">
        <v>0</v>
      </c>
      <c r="AK215" s="11">
        <v>0</v>
      </c>
      <c r="AL215" s="11">
        <v>0</v>
      </c>
      <c r="AM215" s="11">
        <v>0</v>
      </c>
      <c r="AN215" s="11">
        <v>0</v>
      </c>
      <c r="AO215" s="11">
        <v>0</v>
      </c>
      <c r="AP215" s="11">
        <v>0</v>
      </c>
      <c r="AQ215" s="11">
        <v>0</v>
      </c>
      <c r="AR215" s="11">
        <v>0</v>
      </c>
      <c r="AS215" s="11">
        <v>0</v>
      </c>
      <c r="AT215" s="11">
        <v>0</v>
      </c>
      <c r="AU215" s="59">
        <v>0</v>
      </c>
      <c r="AV215" s="85">
        <v>27.5</v>
      </c>
      <c r="AW215" s="11">
        <v>65</v>
      </c>
      <c r="AX215" s="131">
        <v>27.5</v>
      </c>
      <c r="AY215" s="132">
        <v>65</v>
      </c>
      <c r="AZ215" s="7">
        <v>11276080</v>
      </c>
      <c r="BA215" s="7">
        <v>0</v>
      </c>
      <c r="BB215" s="7">
        <v>0</v>
      </c>
      <c r="BC215" s="7">
        <v>0</v>
      </c>
      <c r="BD215" s="11">
        <v>0</v>
      </c>
      <c r="BE215" s="33">
        <v>0</v>
      </c>
      <c r="BF215" s="33">
        <v>0</v>
      </c>
      <c r="BG215" s="33">
        <v>0</v>
      </c>
      <c r="BH215" s="33">
        <v>0</v>
      </c>
      <c r="BI215" s="7">
        <v>0</v>
      </c>
      <c r="BJ215" s="7">
        <v>0</v>
      </c>
      <c r="BK215" s="7">
        <v>0</v>
      </c>
      <c r="BL215" s="59">
        <v>0</v>
      </c>
      <c r="BM215" s="133">
        <v>27.5</v>
      </c>
      <c r="BN215" s="134">
        <v>60</v>
      </c>
      <c r="BO215" s="131">
        <v>27.5</v>
      </c>
      <c r="BP215" s="131">
        <v>60</v>
      </c>
      <c r="BQ215" s="7">
        <v>12206040</v>
      </c>
      <c r="BR215" s="7">
        <v>0</v>
      </c>
      <c r="BS215" s="7">
        <v>12206040</v>
      </c>
      <c r="BT215" s="117">
        <v>0</v>
      </c>
      <c r="BU215" s="117">
        <v>0</v>
      </c>
      <c r="BV215" s="117">
        <v>0</v>
      </c>
      <c r="BW215" s="117">
        <v>0</v>
      </c>
      <c r="BX215" s="117">
        <v>0</v>
      </c>
      <c r="BY215" s="117">
        <v>0</v>
      </c>
      <c r="BZ215" s="117">
        <v>0</v>
      </c>
      <c r="CA215" s="117">
        <v>0</v>
      </c>
      <c r="CB215" s="117">
        <v>0</v>
      </c>
      <c r="CC215" s="117">
        <v>0</v>
      </c>
      <c r="CD215" s="117">
        <f>0</f>
        <v>0</v>
      </c>
      <c r="CE215" s="117">
        <f>0</f>
        <v>0</v>
      </c>
      <c r="CF215" s="118">
        <f>0</f>
        <v>0</v>
      </c>
      <c r="CG215" s="151">
        <v>27.5</v>
      </c>
      <c r="CH215" s="135">
        <v>60</v>
      </c>
      <c r="CI215" s="11">
        <v>12206040</v>
      </c>
      <c r="CJ215" s="11">
        <v>0</v>
      </c>
      <c r="CK215" s="11">
        <v>12206040</v>
      </c>
      <c r="CL215" s="11">
        <v>0</v>
      </c>
      <c r="CM215" s="124">
        <v>0</v>
      </c>
      <c r="CN215" s="11">
        <v>0</v>
      </c>
      <c r="CO215" s="11">
        <v>0</v>
      </c>
      <c r="CP215" s="11">
        <v>0</v>
      </c>
      <c r="CQ215" s="11">
        <v>0</v>
      </c>
      <c r="CR215" s="11">
        <v>0</v>
      </c>
      <c r="CS215" s="11">
        <v>0</v>
      </c>
      <c r="CT215" s="11">
        <v>0</v>
      </c>
      <c r="CU215" s="11">
        <v>0</v>
      </c>
      <c r="CV215" s="11">
        <f>0</f>
        <v>0</v>
      </c>
      <c r="CW215" s="11">
        <f>0</f>
        <v>0</v>
      </c>
      <c r="CX215" s="59">
        <f>0</f>
        <v>0</v>
      </c>
      <c r="CY215" s="230">
        <v>27.5</v>
      </c>
      <c r="CZ215" s="124">
        <v>60</v>
      </c>
      <c r="DA215" s="136">
        <v>27.5</v>
      </c>
      <c r="DB215" s="136">
        <v>60</v>
      </c>
      <c r="DC215" s="136">
        <v>27.5</v>
      </c>
      <c r="DD215" s="136">
        <v>60</v>
      </c>
      <c r="DE215" s="124">
        <v>12206040</v>
      </c>
      <c r="DF215" s="124">
        <v>0</v>
      </c>
      <c r="DG215" s="124">
        <v>12206040</v>
      </c>
      <c r="DH215" s="124">
        <v>0</v>
      </c>
      <c r="DI215" s="124">
        <v>0</v>
      </c>
      <c r="DJ215" s="124">
        <v>0</v>
      </c>
      <c r="DK215" s="124">
        <v>0</v>
      </c>
      <c r="DL215" s="124">
        <v>0</v>
      </c>
      <c r="DM215" s="124">
        <v>0</v>
      </c>
      <c r="DN215" s="124">
        <v>0</v>
      </c>
      <c r="DO215" s="124">
        <v>0</v>
      </c>
      <c r="DP215" s="124">
        <v>0</v>
      </c>
      <c r="DQ215" s="219">
        <v>0</v>
      </c>
      <c r="DR215" s="124">
        <f>0</f>
        <v>0</v>
      </c>
      <c r="DS215" s="124">
        <f>0</f>
        <v>0</v>
      </c>
      <c r="DT215" s="137">
        <f>0</f>
        <v>0</v>
      </c>
    </row>
    <row r="216" spans="1:124" ht="70.5" customHeight="1" x14ac:dyDescent="0.25">
      <c r="A216" s="8" t="s">
        <v>208</v>
      </c>
      <c r="B216" s="9">
        <v>75143861</v>
      </c>
      <c r="C216" s="4" t="s">
        <v>80</v>
      </c>
      <c r="D216" s="4" t="s">
        <v>551</v>
      </c>
      <c r="E216" s="9"/>
      <c r="F216" s="9">
        <v>7901485</v>
      </c>
      <c r="G216" s="9" t="s">
        <v>242</v>
      </c>
      <c r="H216" s="10" t="s">
        <v>81</v>
      </c>
      <c r="I216" s="47" t="s">
        <v>62</v>
      </c>
      <c r="J216" s="54">
        <v>16.600000000000001</v>
      </c>
      <c r="K216" s="11">
        <v>0</v>
      </c>
      <c r="L216" s="6">
        <v>16.600000000000001</v>
      </c>
      <c r="M216" s="6">
        <v>0</v>
      </c>
      <c r="N216" s="6">
        <v>3679000</v>
      </c>
      <c r="O216" s="6">
        <v>0</v>
      </c>
      <c r="P216" s="6">
        <v>3679000</v>
      </c>
      <c r="Q216" s="6">
        <v>0</v>
      </c>
      <c r="R216" s="6">
        <v>0</v>
      </c>
      <c r="S216" s="6">
        <v>0</v>
      </c>
      <c r="T216" s="11">
        <v>0</v>
      </c>
      <c r="U216" s="11">
        <v>0</v>
      </c>
      <c r="V216" s="11">
        <v>0</v>
      </c>
      <c r="W216" s="11">
        <v>0</v>
      </c>
      <c r="X216" s="11">
        <v>0</v>
      </c>
      <c r="Y216" s="11">
        <v>0</v>
      </c>
      <c r="Z216" s="59">
        <v>0</v>
      </c>
      <c r="AA216" s="84">
        <v>16.600000000000001</v>
      </c>
      <c r="AB216" s="6">
        <v>0</v>
      </c>
      <c r="AC216" s="6">
        <v>4509257</v>
      </c>
      <c r="AD216" s="6">
        <v>0</v>
      </c>
      <c r="AE216" s="7">
        <v>4509257</v>
      </c>
      <c r="AF216" s="7" t="s">
        <v>233</v>
      </c>
      <c r="AG216" s="7">
        <v>0</v>
      </c>
      <c r="AH216" s="6">
        <v>0</v>
      </c>
      <c r="AI216" s="11" t="s">
        <v>233</v>
      </c>
      <c r="AJ216" s="11">
        <v>0</v>
      </c>
      <c r="AK216" s="11">
        <v>0</v>
      </c>
      <c r="AL216" s="11">
        <v>0</v>
      </c>
      <c r="AM216" s="11">
        <v>0</v>
      </c>
      <c r="AN216" s="11">
        <v>0</v>
      </c>
      <c r="AO216" s="11">
        <v>0</v>
      </c>
      <c r="AP216" s="11">
        <v>0</v>
      </c>
      <c r="AQ216" s="11">
        <v>0</v>
      </c>
      <c r="AR216" s="11">
        <v>0</v>
      </c>
      <c r="AS216" s="11">
        <v>0</v>
      </c>
      <c r="AT216" s="11">
        <v>0</v>
      </c>
      <c r="AU216" s="59">
        <v>0</v>
      </c>
      <c r="AV216" s="85">
        <v>16.600000000000001</v>
      </c>
      <c r="AW216" s="11">
        <v>0</v>
      </c>
      <c r="AX216" s="131">
        <v>16.600000000000001</v>
      </c>
      <c r="AY216" s="132">
        <v>0</v>
      </c>
      <c r="AZ216" s="7">
        <v>4640381</v>
      </c>
      <c r="BA216" s="7">
        <v>0</v>
      </c>
      <c r="BB216" s="7">
        <v>0</v>
      </c>
      <c r="BC216" s="7">
        <v>0</v>
      </c>
      <c r="BD216" s="11">
        <v>0</v>
      </c>
      <c r="BE216" s="33">
        <v>0</v>
      </c>
      <c r="BF216" s="33">
        <v>0</v>
      </c>
      <c r="BG216" s="7">
        <v>0</v>
      </c>
      <c r="BH216" s="33">
        <v>0</v>
      </c>
      <c r="BI216" s="7">
        <v>0</v>
      </c>
      <c r="BJ216" s="7">
        <v>0</v>
      </c>
      <c r="BK216" s="7">
        <v>0</v>
      </c>
      <c r="BL216" s="59">
        <v>0</v>
      </c>
      <c r="BM216" s="133">
        <v>16.600000000000001</v>
      </c>
      <c r="BN216" s="134">
        <v>0</v>
      </c>
      <c r="BO216" s="131">
        <v>16.600000000000001</v>
      </c>
      <c r="BP216" s="131">
        <v>0</v>
      </c>
      <c r="BQ216" s="7">
        <v>5000000</v>
      </c>
      <c r="BR216" s="7">
        <v>0</v>
      </c>
      <c r="BS216" s="7">
        <v>5000000</v>
      </c>
      <c r="BT216" s="117">
        <v>0</v>
      </c>
      <c r="BU216" s="117">
        <v>0</v>
      </c>
      <c r="BV216" s="117">
        <v>0</v>
      </c>
      <c r="BW216" s="117">
        <v>0</v>
      </c>
      <c r="BX216" s="117">
        <v>0</v>
      </c>
      <c r="BY216" s="117">
        <v>0</v>
      </c>
      <c r="BZ216" s="117">
        <v>0</v>
      </c>
      <c r="CA216" s="117">
        <v>0</v>
      </c>
      <c r="CB216" s="117">
        <v>0</v>
      </c>
      <c r="CC216" s="117">
        <v>0</v>
      </c>
      <c r="CD216" s="117">
        <f>0</f>
        <v>0</v>
      </c>
      <c r="CE216" s="117">
        <f>0</f>
        <v>0</v>
      </c>
      <c r="CF216" s="118">
        <f>0</f>
        <v>0</v>
      </c>
      <c r="CG216" s="151">
        <v>16.600000000000001</v>
      </c>
      <c r="CH216" s="135">
        <v>0</v>
      </c>
      <c r="CI216" s="11">
        <v>4455485</v>
      </c>
      <c r="CJ216" s="11">
        <v>0</v>
      </c>
      <c r="CK216" s="11">
        <v>4455485</v>
      </c>
      <c r="CL216" s="11">
        <v>0</v>
      </c>
      <c r="CM216" s="124">
        <v>0</v>
      </c>
      <c r="CN216" s="11">
        <v>0</v>
      </c>
      <c r="CO216" s="11">
        <v>0</v>
      </c>
      <c r="CP216" s="11">
        <v>0</v>
      </c>
      <c r="CQ216" s="11">
        <v>0</v>
      </c>
      <c r="CR216" s="11">
        <v>0</v>
      </c>
      <c r="CS216" s="11">
        <v>0</v>
      </c>
      <c r="CT216" s="11">
        <v>0</v>
      </c>
      <c r="CU216" s="11">
        <v>0</v>
      </c>
      <c r="CV216" s="11">
        <f>0</f>
        <v>0</v>
      </c>
      <c r="CW216" s="11">
        <f>0</f>
        <v>0</v>
      </c>
      <c r="CX216" s="59">
        <f>0</f>
        <v>0</v>
      </c>
      <c r="CY216" s="230">
        <v>15.8</v>
      </c>
      <c r="CZ216" s="124">
        <v>0</v>
      </c>
      <c r="DA216" s="136">
        <v>15.8</v>
      </c>
      <c r="DB216" s="136">
        <v>0</v>
      </c>
      <c r="DC216" s="136">
        <v>15.8</v>
      </c>
      <c r="DD216" s="136">
        <v>0</v>
      </c>
      <c r="DE216" s="124">
        <v>4629612</v>
      </c>
      <c r="DF216" s="124">
        <v>0</v>
      </c>
      <c r="DG216" s="124">
        <v>4629612</v>
      </c>
      <c r="DH216" s="124">
        <v>0</v>
      </c>
      <c r="DI216" s="124">
        <v>0</v>
      </c>
      <c r="DJ216" s="124">
        <v>0</v>
      </c>
      <c r="DK216" s="124">
        <v>0</v>
      </c>
      <c r="DL216" s="124">
        <v>0</v>
      </c>
      <c r="DM216" s="124">
        <v>0</v>
      </c>
      <c r="DN216" s="124">
        <v>0</v>
      </c>
      <c r="DO216" s="124">
        <v>0</v>
      </c>
      <c r="DP216" s="124">
        <v>0</v>
      </c>
      <c r="DQ216" s="219">
        <v>0</v>
      </c>
      <c r="DR216" s="124">
        <f>0</f>
        <v>0</v>
      </c>
      <c r="DS216" s="124">
        <f>0</f>
        <v>0</v>
      </c>
      <c r="DT216" s="137">
        <f>0</f>
        <v>0</v>
      </c>
    </row>
    <row r="217" spans="1:124" ht="70.5" customHeight="1" x14ac:dyDescent="0.25">
      <c r="A217" s="8" t="s">
        <v>208</v>
      </c>
      <c r="B217" s="9">
        <v>75143861</v>
      </c>
      <c r="C217" s="4" t="s">
        <v>80</v>
      </c>
      <c r="D217" s="4" t="s">
        <v>551</v>
      </c>
      <c r="E217" s="9"/>
      <c r="F217" s="9">
        <v>1280179</v>
      </c>
      <c r="G217" s="9" t="s">
        <v>248</v>
      </c>
      <c r="H217" s="10" t="s">
        <v>51</v>
      </c>
      <c r="I217" s="47" t="s">
        <v>39</v>
      </c>
      <c r="J217" s="54">
        <v>1.4</v>
      </c>
      <c r="K217" s="11">
        <v>0</v>
      </c>
      <c r="L217" s="6">
        <v>1.4</v>
      </c>
      <c r="M217" s="6">
        <v>0</v>
      </c>
      <c r="N217" s="6">
        <v>210000</v>
      </c>
      <c r="O217" s="6">
        <v>0</v>
      </c>
      <c r="P217" s="6">
        <v>210000</v>
      </c>
      <c r="Q217" s="6">
        <v>0</v>
      </c>
      <c r="R217" s="6">
        <v>0</v>
      </c>
      <c r="S217" s="6">
        <v>0</v>
      </c>
      <c r="T217" s="11">
        <v>0</v>
      </c>
      <c r="U217" s="11">
        <v>0</v>
      </c>
      <c r="V217" s="11">
        <v>0</v>
      </c>
      <c r="W217" s="11">
        <v>0</v>
      </c>
      <c r="X217" s="11">
        <v>0</v>
      </c>
      <c r="Y217" s="11">
        <v>0</v>
      </c>
      <c r="Z217" s="59">
        <v>0</v>
      </c>
      <c r="AA217" s="84">
        <v>1.4</v>
      </c>
      <c r="AB217" s="6">
        <v>0</v>
      </c>
      <c r="AC217" s="6">
        <v>225000</v>
      </c>
      <c r="AD217" s="6">
        <v>0</v>
      </c>
      <c r="AE217" s="7">
        <v>225000</v>
      </c>
      <c r="AF217" s="7" t="s">
        <v>233</v>
      </c>
      <c r="AG217" s="7">
        <v>0</v>
      </c>
      <c r="AH217" s="6">
        <v>0</v>
      </c>
      <c r="AI217" s="11" t="s">
        <v>233</v>
      </c>
      <c r="AJ217" s="11">
        <v>0</v>
      </c>
      <c r="AK217" s="11">
        <v>0</v>
      </c>
      <c r="AL217" s="11">
        <v>0</v>
      </c>
      <c r="AM217" s="11">
        <v>0</v>
      </c>
      <c r="AN217" s="11">
        <v>0</v>
      </c>
      <c r="AO217" s="11">
        <v>0</v>
      </c>
      <c r="AP217" s="11">
        <v>0</v>
      </c>
      <c r="AQ217" s="11">
        <v>0</v>
      </c>
      <c r="AR217" s="11">
        <v>0</v>
      </c>
      <c r="AS217" s="11">
        <v>0</v>
      </c>
      <c r="AT217" s="11">
        <v>0</v>
      </c>
      <c r="AU217" s="59">
        <v>0</v>
      </c>
      <c r="AV217" s="85">
        <v>1.4</v>
      </c>
      <c r="AW217" s="11">
        <v>0</v>
      </c>
      <c r="AX217" s="131">
        <v>1.4</v>
      </c>
      <c r="AY217" s="132">
        <v>0</v>
      </c>
      <c r="AZ217" s="7">
        <v>192019</v>
      </c>
      <c r="BA217" s="7">
        <v>0</v>
      </c>
      <c r="BB217" s="7">
        <v>0</v>
      </c>
      <c r="BC217" s="7">
        <v>0</v>
      </c>
      <c r="BD217" s="11">
        <v>0</v>
      </c>
      <c r="BE217" s="33">
        <v>0</v>
      </c>
      <c r="BF217" s="33">
        <v>0</v>
      </c>
      <c r="BG217" s="33">
        <v>0</v>
      </c>
      <c r="BH217" s="33">
        <v>0</v>
      </c>
      <c r="BI217" s="7">
        <v>0</v>
      </c>
      <c r="BJ217" s="7">
        <v>0</v>
      </c>
      <c r="BK217" s="7">
        <v>0</v>
      </c>
      <c r="BL217" s="59">
        <v>0</v>
      </c>
      <c r="BM217" s="133">
        <v>1.4</v>
      </c>
      <c r="BN217" s="134">
        <v>0</v>
      </c>
      <c r="BO217" s="131">
        <v>1.4</v>
      </c>
      <c r="BP217" s="131">
        <v>0</v>
      </c>
      <c r="BQ217" s="7">
        <v>250000</v>
      </c>
      <c r="BR217" s="7">
        <v>0</v>
      </c>
      <c r="BS217" s="7">
        <v>250000</v>
      </c>
      <c r="BT217" s="117">
        <v>0</v>
      </c>
      <c r="BU217" s="117">
        <v>0</v>
      </c>
      <c r="BV217" s="117">
        <v>0</v>
      </c>
      <c r="BW217" s="117">
        <v>0</v>
      </c>
      <c r="BX217" s="117">
        <v>0</v>
      </c>
      <c r="BY217" s="117">
        <v>0</v>
      </c>
      <c r="BZ217" s="117">
        <v>0</v>
      </c>
      <c r="CA217" s="117">
        <v>0</v>
      </c>
      <c r="CB217" s="117">
        <v>0</v>
      </c>
      <c r="CC217" s="117">
        <v>0</v>
      </c>
      <c r="CD217" s="117">
        <f>0</f>
        <v>0</v>
      </c>
      <c r="CE217" s="117">
        <f>0</f>
        <v>0</v>
      </c>
      <c r="CF217" s="118">
        <f>0</f>
        <v>0</v>
      </c>
      <c r="CG217" s="151">
        <v>1.4</v>
      </c>
      <c r="CH217" s="135">
        <v>0</v>
      </c>
      <c r="CI217" s="11">
        <v>281430</v>
      </c>
      <c r="CJ217" s="11">
        <v>0</v>
      </c>
      <c r="CK217" s="11">
        <v>281430</v>
      </c>
      <c r="CL217" s="11">
        <v>0</v>
      </c>
      <c r="CM217" s="124">
        <v>0</v>
      </c>
      <c r="CN217" s="11">
        <v>0</v>
      </c>
      <c r="CO217" s="11">
        <v>0</v>
      </c>
      <c r="CP217" s="11">
        <v>0</v>
      </c>
      <c r="CQ217" s="11">
        <v>0</v>
      </c>
      <c r="CR217" s="11">
        <v>0</v>
      </c>
      <c r="CS217" s="11">
        <v>0</v>
      </c>
      <c r="CT217" s="11">
        <v>0</v>
      </c>
      <c r="CU217" s="11">
        <v>0</v>
      </c>
      <c r="CV217" s="11">
        <f>0</f>
        <v>0</v>
      </c>
      <c r="CW217" s="11">
        <f>0</f>
        <v>0</v>
      </c>
      <c r="CX217" s="59">
        <f>0</f>
        <v>0</v>
      </c>
      <c r="CY217" s="230">
        <v>2.2000000000000002</v>
      </c>
      <c r="CZ217" s="124">
        <v>0</v>
      </c>
      <c r="DA217" s="136">
        <v>2.2000000000000002</v>
      </c>
      <c r="DB217" s="136">
        <v>0</v>
      </c>
      <c r="DC217" s="136">
        <v>2.2000000000000002</v>
      </c>
      <c r="DD217" s="136">
        <v>0</v>
      </c>
      <c r="DE217" s="124">
        <v>300000</v>
      </c>
      <c r="DF217" s="124">
        <v>0</v>
      </c>
      <c r="DG217" s="124">
        <v>300000</v>
      </c>
      <c r="DH217" s="124">
        <v>0</v>
      </c>
      <c r="DI217" s="124">
        <v>0</v>
      </c>
      <c r="DJ217" s="124">
        <v>0</v>
      </c>
      <c r="DK217" s="124">
        <v>0</v>
      </c>
      <c r="DL217" s="124">
        <v>0</v>
      </c>
      <c r="DM217" s="124">
        <v>0</v>
      </c>
      <c r="DN217" s="124">
        <v>0</v>
      </c>
      <c r="DO217" s="124">
        <v>0</v>
      </c>
      <c r="DP217" s="124">
        <v>0</v>
      </c>
      <c r="DQ217" s="219">
        <v>0</v>
      </c>
      <c r="DR217" s="124">
        <f>0</f>
        <v>0</v>
      </c>
      <c r="DS217" s="124">
        <f>0</f>
        <v>0</v>
      </c>
      <c r="DT217" s="137">
        <f>0</f>
        <v>0</v>
      </c>
    </row>
    <row r="218" spans="1:124" ht="70.5" customHeight="1" x14ac:dyDescent="0.25">
      <c r="A218" s="8" t="s">
        <v>209</v>
      </c>
      <c r="B218" s="12" t="s">
        <v>210</v>
      </c>
      <c r="C218" s="4" t="s">
        <v>80</v>
      </c>
      <c r="D218" s="4" t="s">
        <v>552</v>
      </c>
      <c r="E218" s="12"/>
      <c r="F218" s="9">
        <v>3949768</v>
      </c>
      <c r="G218" s="9" t="s">
        <v>272</v>
      </c>
      <c r="H218" s="10" t="s">
        <v>81</v>
      </c>
      <c r="I218" s="47" t="s">
        <v>62</v>
      </c>
      <c r="J218" s="54">
        <v>5.0999999999999996</v>
      </c>
      <c r="K218" s="11">
        <v>0</v>
      </c>
      <c r="L218" s="6">
        <v>6.1</v>
      </c>
      <c r="M218" s="6">
        <v>0</v>
      </c>
      <c r="N218" s="6">
        <v>1910000</v>
      </c>
      <c r="O218" s="6">
        <v>0</v>
      </c>
      <c r="P218" s="6">
        <v>1910000</v>
      </c>
      <c r="Q218" s="6">
        <v>0</v>
      </c>
      <c r="R218" s="6">
        <v>0</v>
      </c>
      <c r="S218" s="6">
        <v>0</v>
      </c>
      <c r="T218" s="11">
        <v>0</v>
      </c>
      <c r="U218" s="11">
        <v>0</v>
      </c>
      <c r="V218" s="11">
        <v>0</v>
      </c>
      <c r="W218" s="11">
        <v>0</v>
      </c>
      <c r="X218" s="11">
        <v>0</v>
      </c>
      <c r="Y218" s="11">
        <v>0</v>
      </c>
      <c r="Z218" s="59">
        <v>0</v>
      </c>
      <c r="AA218" s="84">
        <v>6.1</v>
      </c>
      <c r="AB218" s="6">
        <v>0</v>
      </c>
      <c r="AC218" s="6">
        <v>2079130</v>
      </c>
      <c r="AD218" s="6">
        <v>0</v>
      </c>
      <c r="AE218" s="7">
        <v>2079130</v>
      </c>
      <c r="AF218" s="7" t="s">
        <v>233</v>
      </c>
      <c r="AG218" s="7">
        <v>0</v>
      </c>
      <c r="AH218" s="6">
        <v>0</v>
      </c>
      <c r="AI218" s="11">
        <v>55000</v>
      </c>
      <c r="AJ218" s="11">
        <v>0</v>
      </c>
      <c r="AK218" s="11">
        <v>55000</v>
      </c>
      <c r="AL218" s="11">
        <v>0</v>
      </c>
      <c r="AM218" s="11">
        <v>0</v>
      </c>
      <c r="AN218" s="11">
        <v>0</v>
      </c>
      <c r="AO218" s="11">
        <v>0</v>
      </c>
      <c r="AP218" s="11">
        <v>0</v>
      </c>
      <c r="AQ218" s="11">
        <v>0</v>
      </c>
      <c r="AR218" s="11">
        <v>0</v>
      </c>
      <c r="AS218" s="11">
        <v>0</v>
      </c>
      <c r="AT218" s="11">
        <v>0</v>
      </c>
      <c r="AU218" s="59">
        <v>0</v>
      </c>
      <c r="AV218" s="85">
        <v>6.1</v>
      </c>
      <c r="AW218" s="11">
        <v>0</v>
      </c>
      <c r="AX218" s="131">
        <v>6.1</v>
      </c>
      <c r="AY218" s="132">
        <v>0</v>
      </c>
      <c r="AZ218" s="7">
        <v>2403794</v>
      </c>
      <c r="BA218" s="7">
        <v>0</v>
      </c>
      <c r="BB218" s="7">
        <v>0</v>
      </c>
      <c r="BC218" s="7">
        <v>0</v>
      </c>
      <c r="BD218" s="11">
        <v>0</v>
      </c>
      <c r="BE218" s="33">
        <v>0</v>
      </c>
      <c r="BF218" s="33">
        <v>0</v>
      </c>
      <c r="BG218" s="7">
        <v>0</v>
      </c>
      <c r="BH218" s="33">
        <v>0</v>
      </c>
      <c r="BI218" s="7">
        <v>0</v>
      </c>
      <c r="BJ218" s="7">
        <v>0</v>
      </c>
      <c r="BK218" s="7">
        <v>0</v>
      </c>
      <c r="BL218" s="59">
        <v>0</v>
      </c>
      <c r="BM218" s="133">
        <v>6.1</v>
      </c>
      <c r="BN218" s="134">
        <v>0</v>
      </c>
      <c r="BO218" s="131">
        <v>6.1</v>
      </c>
      <c r="BP218" s="131">
        <v>0</v>
      </c>
      <c r="BQ218" s="7">
        <v>2602000</v>
      </c>
      <c r="BR218" s="7">
        <v>0</v>
      </c>
      <c r="BS218" s="7">
        <v>2602000</v>
      </c>
      <c r="BT218" s="117">
        <v>0</v>
      </c>
      <c r="BU218" s="117">
        <v>0</v>
      </c>
      <c r="BV218" s="117">
        <v>0</v>
      </c>
      <c r="BW218" s="117">
        <v>0</v>
      </c>
      <c r="BX218" s="117">
        <v>0</v>
      </c>
      <c r="BY218" s="117">
        <v>0</v>
      </c>
      <c r="BZ218" s="117">
        <v>0</v>
      </c>
      <c r="CA218" s="117">
        <v>0</v>
      </c>
      <c r="CB218" s="117">
        <v>0</v>
      </c>
      <c r="CC218" s="117">
        <v>0</v>
      </c>
      <c r="CD218" s="117">
        <f>0</f>
        <v>0</v>
      </c>
      <c r="CE218" s="117">
        <f>0</f>
        <v>0</v>
      </c>
      <c r="CF218" s="118">
        <f>0</f>
        <v>0</v>
      </c>
      <c r="CG218" s="151">
        <v>6.1</v>
      </c>
      <c r="CH218" s="135">
        <v>0</v>
      </c>
      <c r="CI218" s="11">
        <v>2743600</v>
      </c>
      <c r="CJ218" s="11">
        <v>0</v>
      </c>
      <c r="CK218" s="11">
        <v>2743600</v>
      </c>
      <c r="CL218" s="11">
        <v>0</v>
      </c>
      <c r="CM218" s="124">
        <v>0</v>
      </c>
      <c r="CN218" s="11">
        <v>0</v>
      </c>
      <c r="CO218" s="11">
        <v>0</v>
      </c>
      <c r="CP218" s="11">
        <v>0</v>
      </c>
      <c r="CQ218" s="11">
        <v>0</v>
      </c>
      <c r="CR218" s="11">
        <v>0</v>
      </c>
      <c r="CS218" s="11">
        <v>0</v>
      </c>
      <c r="CT218" s="11">
        <v>0</v>
      </c>
      <c r="CU218" s="11">
        <v>0</v>
      </c>
      <c r="CV218" s="11">
        <f>0</f>
        <v>0</v>
      </c>
      <c r="CW218" s="11">
        <f>0</f>
        <v>0</v>
      </c>
      <c r="CX218" s="59">
        <f>0</f>
        <v>0</v>
      </c>
      <c r="CY218" s="230">
        <v>6.1</v>
      </c>
      <c r="CZ218" s="124">
        <v>0</v>
      </c>
      <c r="DA218" s="136">
        <v>6.1</v>
      </c>
      <c r="DB218" s="136">
        <v>0</v>
      </c>
      <c r="DC218" s="136">
        <v>6.1</v>
      </c>
      <c r="DD218" s="136">
        <v>0</v>
      </c>
      <c r="DE218" s="124">
        <v>2923104</v>
      </c>
      <c r="DF218" s="124">
        <v>0</v>
      </c>
      <c r="DG218" s="124">
        <v>2923104</v>
      </c>
      <c r="DH218" s="124">
        <v>0</v>
      </c>
      <c r="DI218" s="124">
        <v>0</v>
      </c>
      <c r="DJ218" s="124">
        <v>0</v>
      </c>
      <c r="DK218" s="124">
        <v>0</v>
      </c>
      <c r="DL218" s="124">
        <v>0</v>
      </c>
      <c r="DM218" s="124">
        <v>0</v>
      </c>
      <c r="DN218" s="124">
        <v>0</v>
      </c>
      <c r="DO218" s="124">
        <v>0</v>
      </c>
      <c r="DP218" s="124">
        <v>0</v>
      </c>
      <c r="DQ218" s="219">
        <v>0</v>
      </c>
      <c r="DR218" s="124">
        <f>0</f>
        <v>0</v>
      </c>
      <c r="DS218" s="124">
        <f>0</f>
        <v>0</v>
      </c>
      <c r="DT218" s="137">
        <f>0</f>
        <v>0</v>
      </c>
    </row>
    <row r="219" spans="1:124" ht="70.5" customHeight="1" x14ac:dyDescent="0.25">
      <c r="A219" s="8" t="s">
        <v>209</v>
      </c>
      <c r="B219" s="12" t="s">
        <v>210</v>
      </c>
      <c r="C219" s="4" t="s">
        <v>80</v>
      </c>
      <c r="D219" s="4" t="s">
        <v>552</v>
      </c>
      <c r="E219" s="12"/>
      <c r="F219" s="9">
        <v>2446668</v>
      </c>
      <c r="G219" s="9" t="s">
        <v>272</v>
      </c>
      <c r="H219" s="10" t="s">
        <v>47</v>
      </c>
      <c r="I219" s="47" t="s">
        <v>43</v>
      </c>
      <c r="J219" s="54">
        <v>0.63</v>
      </c>
      <c r="K219" s="11">
        <v>3</v>
      </c>
      <c r="L219" s="6">
        <v>0.63</v>
      </c>
      <c r="M219" s="6">
        <v>3</v>
      </c>
      <c r="N219" s="6">
        <v>90000</v>
      </c>
      <c r="O219" s="6">
        <v>0</v>
      </c>
      <c r="P219" s="6">
        <v>90000</v>
      </c>
      <c r="Q219" s="6">
        <v>0</v>
      </c>
      <c r="R219" s="6">
        <v>0</v>
      </c>
      <c r="S219" s="6">
        <v>0</v>
      </c>
      <c r="T219" s="11">
        <v>0</v>
      </c>
      <c r="U219" s="11">
        <v>0</v>
      </c>
      <c r="V219" s="11">
        <v>0</v>
      </c>
      <c r="W219" s="11">
        <v>0</v>
      </c>
      <c r="X219" s="11">
        <v>0</v>
      </c>
      <c r="Y219" s="11">
        <v>0</v>
      </c>
      <c r="Z219" s="59">
        <v>0</v>
      </c>
      <c r="AA219" s="84">
        <v>0.63</v>
      </c>
      <c r="AB219" s="6">
        <v>3</v>
      </c>
      <c r="AC219" s="6">
        <v>0</v>
      </c>
      <c r="AD219" s="6">
        <v>0</v>
      </c>
      <c r="AE219" s="7">
        <v>0</v>
      </c>
      <c r="AF219" s="7" t="s">
        <v>233</v>
      </c>
      <c r="AG219" s="7">
        <v>0</v>
      </c>
      <c r="AH219" s="6">
        <v>0</v>
      </c>
      <c r="AI219" s="11" t="s">
        <v>233</v>
      </c>
      <c r="AJ219" s="11">
        <v>0</v>
      </c>
      <c r="AK219" s="11">
        <v>0</v>
      </c>
      <c r="AL219" s="11">
        <v>0</v>
      </c>
      <c r="AM219" s="11">
        <v>0</v>
      </c>
      <c r="AN219" s="11">
        <v>0</v>
      </c>
      <c r="AO219" s="11">
        <v>0</v>
      </c>
      <c r="AP219" s="11">
        <v>0</v>
      </c>
      <c r="AQ219" s="11">
        <v>0</v>
      </c>
      <c r="AR219" s="11">
        <v>0</v>
      </c>
      <c r="AS219" s="11">
        <v>0</v>
      </c>
      <c r="AT219" s="11">
        <v>0</v>
      </c>
      <c r="AU219" s="59">
        <v>0</v>
      </c>
      <c r="AV219" s="85">
        <v>0.63</v>
      </c>
      <c r="AW219" s="11">
        <v>3</v>
      </c>
      <c r="AX219" s="131">
        <v>0.63</v>
      </c>
      <c r="AY219" s="132">
        <v>3</v>
      </c>
      <c r="AZ219" s="7">
        <v>0</v>
      </c>
      <c r="BA219" s="7">
        <v>0</v>
      </c>
      <c r="BB219" s="7">
        <v>0</v>
      </c>
      <c r="BC219" s="7">
        <v>0</v>
      </c>
      <c r="BD219" s="11">
        <v>0</v>
      </c>
      <c r="BE219" s="33">
        <v>0</v>
      </c>
      <c r="BF219" s="33">
        <v>0</v>
      </c>
      <c r="BG219" s="33">
        <v>0</v>
      </c>
      <c r="BH219" s="33">
        <v>0</v>
      </c>
      <c r="BI219" s="7">
        <v>0</v>
      </c>
      <c r="BJ219" s="7">
        <v>0</v>
      </c>
      <c r="BK219" s="7">
        <v>0</v>
      </c>
      <c r="BL219" s="59">
        <v>0</v>
      </c>
      <c r="BM219" s="140"/>
      <c r="BN219" s="141"/>
      <c r="BO219" s="141"/>
      <c r="BP219" s="141"/>
      <c r="BQ219" s="34"/>
      <c r="BR219" s="35"/>
      <c r="BS219" s="35"/>
      <c r="BT219" s="119"/>
      <c r="BU219" s="120"/>
      <c r="BV219" s="120"/>
      <c r="BW219" s="120"/>
      <c r="BX219" s="120"/>
      <c r="BY219" s="120"/>
      <c r="BZ219" s="120"/>
      <c r="CA219" s="120"/>
      <c r="CB219" s="120"/>
      <c r="CC219" s="120"/>
      <c r="CD219" s="120"/>
      <c r="CE219" s="120"/>
      <c r="CF219" s="121"/>
      <c r="CG219" s="214"/>
      <c r="CH219" s="142"/>
      <c r="CI219" s="142"/>
      <c r="CJ219" s="142"/>
      <c r="CK219" s="142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57"/>
      <c r="CY219" s="160"/>
      <c r="CZ219" s="125"/>
      <c r="DA219" s="125"/>
      <c r="DB219" s="125"/>
      <c r="DC219" s="125"/>
      <c r="DD219" s="125"/>
      <c r="DE219" s="125"/>
      <c r="DF219" s="125"/>
      <c r="DG219" s="125"/>
      <c r="DH219" s="125"/>
      <c r="DI219" s="125"/>
      <c r="DJ219" s="125"/>
      <c r="DK219" s="125"/>
      <c r="DL219" s="125"/>
      <c r="DM219" s="125"/>
      <c r="DN219" s="125"/>
      <c r="DO219" s="125"/>
      <c r="DP219" s="125"/>
      <c r="DQ219" s="165"/>
      <c r="DR219" s="235"/>
      <c r="DS219" s="235"/>
      <c r="DT219" s="236"/>
    </row>
    <row r="220" spans="1:124" ht="70.5" customHeight="1" x14ac:dyDescent="0.25">
      <c r="A220" s="8" t="s">
        <v>209</v>
      </c>
      <c r="B220" s="12" t="s">
        <v>210</v>
      </c>
      <c r="C220" s="4" t="s">
        <v>80</v>
      </c>
      <c r="D220" s="4" t="s">
        <v>552</v>
      </c>
      <c r="E220" s="12"/>
      <c r="F220" s="9">
        <v>3732526</v>
      </c>
      <c r="G220" s="9" t="s">
        <v>272</v>
      </c>
      <c r="H220" s="10" t="s">
        <v>48</v>
      </c>
      <c r="I220" s="47" t="s">
        <v>43</v>
      </c>
      <c r="J220" s="54">
        <v>33.1</v>
      </c>
      <c r="K220" s="11">
        <v>68</v>
      </c>
      <c r="L220" s="6">
        <v>33.1</v>
      </c>
      <c r="M220" s="6">
        <v>68</v>
      </c>
      <c r="N220" s="6">
        <v>7259000</v>
      </c>
      <c r="O220" s="6">
        <v>0</v>
      </c>
      <c r="P220" s="6">
        <v>7259000</v>
      </c>
      <c r="Q220" s="6">
        <v>0</v>
      </c>
      <c r="R220" s="6">
        <v>0</v>
      </c>
      <c r="S220" s="6">
        <v>0</v>
      </c>
      <c r="T220" s="11">
        <v>0</v>
      </c>
      <c r="U220" s="11">
        <v>0</v>
      </c>
      <c r="V220" s="11">
        <v>0</v>
      </c>
      <c r="W220" s="11">
        <v>0</v>
      </c>
      <c r="X220" s="11">
        <v>0</v>
      </c>
      <c r="Y220" s="11">
        <v>0</v>
      </c>
      <c r="Z220" s="59">
        <v>0</v>
      </c>
      <c r="AA220" s="84">
        <v>33.1</v>
      </c>
      <c r="AB220" s="6">
        <v>64</v>
      </c>
      <c r="AC220" s="6">
        <v>10522397</v>
      </c>
      <c r="AD220" s="6">
        <v>0</v>
      </c>
      <c r="AE220" s="7">
        <v>10522397</v>
      </c>
      <c r="AF220" s="7" t="s">
        <v>233</v>
      </c>
      <c r="AG220" s="7">
        <v>0</v>
      </c>
      <c r="AH220" s="6">
        <v>0</v>
      </c>
      <c r="AI220" s="11">
        <v>290000</v>
      </c>
      <c r="AJ220" s="11">
        <v>0</v>
      </c>
      <c r="AK220" s="11">
        <v>290000</v>
      </c>
      <c r="AL220" s="11">
        <v>0</v>
      </c>
      <c r="AM220" s="11">
        <v>0</v>
      </c>
      <c r="AN220" s="11">
        <v>0</v>
      </c>
      <c r="AO220" s="11">
        <v>0</v>
      </c>
      <c r="AP220" s="11">
        <v>0</v>
      </c>
      <c r="AQ220" s="11">
        <v>0</v>
      </c>
      <c r="AR220" s="11">
        <v>0</v>
      </c>
      <c r="AS220" s="11">
        <v>0</v>
      </c>
      <c r="AT220" s="11">
        <v>0</v>
      </c>
      <c r="AU220" s="59">
        <v>0</v>
      </c>
      <c r="AV220" s="85">
        <v>33.1</v>
      </c>
      <c r="AW220" s="11">
        <v>64</v>
      </c>
      <c r="AX220" s="131">
        <v>33.1</v>
      </c>
      <c r="AY220" s="132">
        <v>64</v>
      </c>
      <c r="AZ220" s="7">
        <v>7075442</v>
      </c>
      <c r="BA220" s="7">
        <v>0</v>
      </c>
      <c r="BB220" s="7">
        <v>0</v>
      </c>
      <c r="BC220" s="7">
        <v>0</v>
      </c>
      <c r="BD220" s="11">
        <v>0</v>
      </c>
      <c r="BE220" s="33">
        <v>0</v>
      </c>
      <c r="BF220" s="33">
        <v>0</v>
      </c>
      <c r="BG220" s="7">
        <v>0</v>
      </c>
      <c r="BH220" s="33">
        <v>0</v>
      </c>
      <c r="BI220" s="7">
        <v>0</v>
      </c>
      <c r="BJ220" s="7">
        <v>0</v>
      </c>
      <c r="BK220" s="7">
        <v>0</v>
      </c>
      <c r="BL220" s="59">
        <v>0</v>
      </c>
      <c r="BM220" s="133">
        <v>33.1</v>
      </c>
      <c r="BN220" s="134">
        <v>64</v>
      </c>
      <c r="BO220" s="131">
        <v>33.1</v>
      </c>
      <c r="BP220" s="131">
        <v>64</v>
      </c>
      <c r="BQ220" s="7">
        <v>11809000</v>
      </c>
      <c r="BR220" s="7">
        <v>0</v>
      </c>
      <c r="BS220" s="7">
        <v>11809000</v>
      </c>
      <c r="BT220" s="117">
        <v>0</v>
      </c>
      <c r="BU220" s="117">
        <v>0</v>
      </c>
      <c r="BV220" s="117">
        <v>0</v>
      </c>
      <c r="BW220" s="117">
        <v>0</v>
      </c>
      <c r="BX220" s="117">
        <v>0</v>
      </c>
      <c r="BY220" s="117">
        <v>0</v>
      </c>
      <c r="BZ220" s="117">
        <v>0</v>
      </c>
      <c r="CA220" s="117">
        <v>0</v>
      </c>
      <c r="CB220" s="117">
        <v>0</v>
      </c>
      <c r="CC220" s="117">
        <v>0</v>
      </c>
      <c r="CD220" s="117">
        <f>0</f>
        <v>0</v>
      </c>
      <c r="CE220" s="117">
        <f>0</f>
        <v>0</v>
      </c>
      <c r="CF220" s="118">
        <f>0</f>
        <v>0</v>
      </c>
      <c r="CG220" s="151">
        <v>33.1</v>
      </c>
      <c r="CH220" s="135">
        <v>64</v>
      </c>
      <c r="CI220" s="11">
        <v>8351060</v>
      </c>
      <c r="CJ220" s="11">
        <v>0</v>
      </c>
      <c r="CK220" s="11">
        <v>8351060</v>
      </c>
      <c r="CL220" s="11">
        <v>0</v>
      </c>
      <c r="CM220" s="124">
        <v>0</v>
      </c>
      <c r="CN220" s="11">
        <v>0</v>
      </c>
      <c r="CO220" s="11">
        <v>0</v>
      </c>
      <c r="CP220" s="11">
        <v>0</v>
      </c>
      <c r="CQ220" s="11">
        <v>0</v>
      </c>
      <c r="CR220" s="11">
        <v>0</v>
      </c>
      <c r="CS220" s="11">
        <v>0</v>
      </c>
      <c r="CT220" s="11">
        <v>0</v>
      </c>
      <c r="CU220" s="11">
        <v>0</v>
      </c>
      <c r="CV220" s="11">
        <f>0</f>
        <v>0</v>
      </c>
      <c r="CW220" s="11">
        <f>0</f>
        <v>0</v>
      </c>
      <c r="CX220" s="59">
        <f>0</f>
        <v>0</v>
      </c>
      <c r="CY220" s="230">
        <v>33.1</v>
      </c>
      <c r="CZ220" s="124">
        <v>64</v>
      </c>
      <c r="DA220" s="136">
        <v>33.1</v>
      </c>
      <c r="DB220" s="136">
        <v>64</v>
      </c>
      <c r="DC220" s="136">
        <v>33.1</v>
      </c>
      <c r="DD220" s="136">
        <v>64</v>
      </c>
      <c r="DE220" s="124">
        <v>7125000</v>
      </c>
      <c r="DF220" s="124">
        <v>0</v>
      </c>
      <c r="DG220" s="124">
        <v>7125000</v>
      </c>
      <c r="DH220" s="124">
        <v>0</v>
      </c>
      <c r="DI220" s="124">
        <v>0</v>
      </c>
      <c r="DJ220" s="124">
        <v>0</v>
      </c>
      <c r="DK220" s="124">
        <v>0</v>
      </c>
      <c r="DL220" s="124">
        <v>0</v>
      </c>
      <c r="DM220" s="124">
        <v>0</v>
      </c>
      <c r="DN220" s="124">
        <v>0</v>
      </c>
      <c r="DO220" s="124">
        <v>0</v>
      </c>
      <c r="DP220" s="124">
        <v>0</v>
      </c>
      <c r="DQ220" s="219">
        <v>0</v>
      </c>
      <c r="DR220" s="124">
        <f>0</f>
        <v>0</v>
      </c>
      <c r="DS220" s="124">
        <f>0</f>
        <v>0</v>
      </c>
      <c r="DT220" s="137">
        <f>0</f>
        <v>0</v>
      </c>
    </row>
    <row r="221" spans="1:124" ht="70.5" customHeight="1" x14ac:dyDescent="0.25">
      <c r="A221" s="8" t="s">
        <v>209</v>
      </c>
      <c r="B221" s="12" t="s">
        <v>210</v>
      </c>
      <c r="C221" s="4" t="s">
        <v>80</v>
      </c>
      <c r="D221" s="4" t="s">
        <v>552</v>
      </c>
      <c r="E221" s="12"/>
      <c r="F221" s="9">
        <v>2308616</v>
      </c>
      <c r="G221" s="9" t="s">
        <v>272</v>
      </c>
      <c r="H221" s="10" t="s">
        <v>52</v>
      </c>
      <c r="I221" s="47" t="s">
        <v>43</v>
      </c>
      <c r="J221" s="54">
        <v>34.5</v>
      </c>
      <c r="K221" s="11">
        <v>54</v>
      </c>
      <c r="L221" s="6">
        <v>34.5</v>
      </c>
      <c r="M221" s="6">
        <v>54</v>
      </c>
      <c r="N221" s="6">
        <v>9386000</v>
      </c>
      <c r="O221" s="6">
        <v>0</v>
      </c>
      <c r="P221" s="6">
        <v>9386000</v>
      </c>
      <c r="Q221" s="6">
        <v>0</v>
      </c>
      <c r="R221" s="6">
        <v>0</v>
      </c>
      <c r="S221" s="6">
        <v>0</v>
      </c>
      <c r="T221" s="11">
        <v>0</v>
      </c>
      <c r="U221" s="11">
        <v>0</v>
      </c>
      <c r="V221" s="11">
        <v>0</v>
      </c>
      <c r="W221" s="11">
        <v>0</v>
      </c>
      <c r="X221" s="11">
        <v>0</v>
      </c>
      <c r="Y221" s="11">
        <v>0</v>
      </c>
      <c r="Z221" s="59">
        <v>0</v>
      </c>
      <c r="AA221" s="84">
        <v>34.5</v>
      </c>
      <c r="AB221" s="6">
        <v>54</v>
      </c>
      <c r="AC221" s="6">
        <v>10651000</v>
      </c>
      <c r="AD221" s="6">
        <v>0</v>
      </c>
      <c r="AE221" s="7">
        <v>10651000</v>
      </c>
      <c r="AF221" s="7" t="s">
        <v>233</v>
      </c>
      <c r="AG221" s="7">
        <v>0</v>
      </c>
      <c r="AH221" s="6">
        <v>0</v>
      </c>
      <c r="AI221" s="11">
        <v>290000</v>
      </c>
      <c r="AJ221" s="11">
        <v>0</v>
      </c>
      <c r="AK221" s="11">
        <v>290000</v>
      </c>
      <c r="AL221" s="11">
        <v>0</v>
      </c>
      <c r="AM221" s="11">
        <v>0</v>
      </c>
      <c r="AN221" s="11">
        <v>0</v>
      </c>
      <c r="AO221" s="11">
        <v>0</v>
      </c>
      <c r="AP221" s="11">
        <v>0</v>
      </c>
      <c r="AQ221" s="11">
        <v>0</v>
      </c>
      <c r="AR221" s="11">
        <v>0</v>
      </c>
      <c r="AS221" s="11">
        <v>0</v>
      </c>
      <c r="AT221" s="11">
        <v>0</v>
      </c>
      <c r="AU221" s="59">
        <v>0</v>
      </c>
      <c r="AV221" s="85">
        <v>34.5</v>
      </c>
      <c r="AW221" s="11">
        <v>54</v>
      </c>
      <c r="AX221" s="131">
        <v>34.5</v>
      </c>
      <c r="AY221" s="132">
        <v>54</v>
      </c>
      <c r="AZ221" s="7">
        <v>9517221</v>
      </c>
      <c r="BA221" s="7">
        <v>0</v>
      </c>
      <c r="BB221" s="7">
        <v>0</v>
      </c>
      <c r="BC221" s="7">
        <v>0</v>
      </c>
      <c r="BD221" s="11">
        <v>0</v>
      </c>
      <c r="BE221" s="33">
        <v>0</v>
      </c>
      <c r="BF221" s="33">
        <v>0</v>
      </c>
      <c r="BG221" s="33">
        <v>0</v>
      </c>
      <c r="BH221" s="33">
        <v>0</v>
      </c>
      <c r="BI221" s="7">
        <v>0</v>
      </c>
      <c r="BJ221" s="7">
        <v>0</v>
      </c>
      <c r="BK221" s="7">
        <v>0</v>
      </c>
      <c r="BL221" s="59">
        <v>0</v>
      </c>
      <c r="BM221" s="133">
        <v>35.130000000000003</v>
      </c>
      <c r="BN221" s="134">
        <v>56</v>
      </c>
      <c r="BO221" s="131">
        <v>35.130000000000003</v>
      </c>
      <c r="BP221" s="131">
        <v>56</v>
      </c>
      <c r="BQ221" s="7">
        <v>13492000</v>
      </c>
      <c r="BR221" s="7">
        <v>0</v>
      </c>
      <c r="BS221" s="7">
        <v>13492000</v>
      </c>
      <c r="BT221" s="117">
        <v>0</v>
      </c>
      <c r="BU221" s="117">
        <v>0</v>
      </c>
      <c r="BV221" s="117">
        <v>0</v>
      </c>
      <c r="BW221" s="117">
        <v>0</v>
      </c>
      <c r="BX221" s="117">
        <v>0</v>
      </c>
      <c r="BY221" s="117">
        <v>0</v>
      </c>
      <c r="BZ221" s="117">
        <v>0</v>
      </c>
      <c r="CA221" s="117">
        <v>0</v>
      </c>
      <c r="CB221" s="117">
        <v>0</v>
      </c>
      <c r="CC221" s="117">
        <v>0</v>
      </c>
      <c r="CD221" s="117">
        <f>0</f>
        <v>0</v>
      </c>
      <c r="CE221" s="117">
        <f>0</f>
        <v>0</v>
      </c>
      <c r="CF221" s="118">
        <f>0</f>
        <v>0</v>
      </c>
      <c r="CG221" s="151">
        <v>35.130000000000003</v>
      </c>
      <c r="CH221" s="135">
        <v>56</v>
      </c>
      <c r="CI221" s="11">
        <v>9577600</v>
      </c>
      <c r="CJ221" s="11">
        <v>0</v>
      </c>
      <c r="CK221" s="11">
        <v>9577600</v>
      </c>
      <c r="CL221" s="11">
        <v>0</v>
      </c>
      <c r="CM221" s="124">
        <v>0</v>
      </c>
      <c r="CN221" s="11">
        <v>0</v>
      </c>
      <c r="CO221" s="11">
        <v>0</v>
      </c>
      <c r="CP221" s="11">
        <v>0</v>
      </c>
      <c r="CQ221" s="11">
        <v>0</v>
      </c>
      <c r="CR221" s="11">
        <v>0</v>
      </c>
      <c r="CS221" s="11">
        <v>0</v>
      </c>
      <c r="CT221" s="11">
        <v>0</v>
      </c>
      <c r="CU221" s="11">
        <v>0</v>
      </c>
      <c r="CV221" s="11">
        <f>0</f>
        <v>0</v>
      </c>
      <c r="CW221" s="11">
        <f>0</f>
        <v>0</v>
      </c>
      <c r="CX221" s="59">
        <f>0</f>
        <v>0</v>
      </c>
      <c r="CY221" s="230">
        <v>35.130000000000003</v>
      </c>
      <c r="CZ221" s="124">
        <v>56</v>
      </c>
      <c r="DA221" s="136">
        <v>35.130000000000003</v>
      </c>
      <c r="DB221" s="136">
        <v>56</v>
      </c>
      <c r="DC221" s="136">
        <v>35.130000000000003</v>
      </c>
      <c r="DD221" s="136">
        <v>56</v>
      </c>
      <c r="DE221" s="124">
        <v>10231878</v>
      </c>
      <c r="DF221" s="124">
        <v>0</v>
      </c>
      <c r="DG221" s="124">
        <v>10231878</v>
      </c>
      <c r="DH221" s="124">
        <v>0</v>
      </c>
      <c r="DI221" s="124">
        <v>0</v>
      </c>
      <c r="DJ221" s="124">
        <v>0</v>
      </c>
      <c r="DK221" s="124">
        <v>0</v>
      </c>
      <c r="DL221" s="124">
        <v>0</v>
      </c>
      <c r="DM221" s="124">
        <v>0</v>
      </c>
      <c r="DN221" s="124">
        <v>0</v>
      </c>
      <c r="DO221" s="124">
        <v>0</v>
      </c>
      <c r="DP221" s="124">
        <v>0</v>
      </c>
      <c r="DQ221" s="219">
        <v>0</v>
      </c>
      <c r="DR221" s="124">
        <f>0</f>
        <v>0</v>
      </c>
      <c r="DS221" s="124">
        <f>0</f>
        <v>0</v>
      </c>
      <c r="DT221" s="137">
        <f>0</f>
        <v>0</v>
      </c>
    </row>
    <row r="222" spans="1:124" ht="70.5" customHeight="1" x14ac:dyDescent="0.25">
      <c r="A222" s="8" t="s">
        <v>19</v>
      </c>
      <c r="B222" s="9">
        <v>29043913</v>
      </c>
      <c r="C222" s="4" t="s">
        <v>74</v>
      </c>
      <c r="D222" s="4" t="s">
        <v>553</v>
      </c>
      <c r="E222" s="9"/>
      <c r="F222" s="9">
        <v>7143232</v>
      </c>
      <c r="G222" s="9" t="s">
        <v>319</v>
      </c>
      <c r="H222" s="10" t="s">
        <v>77</v>
      </c>
      <c r="I222" s="47" t="s">
        <v>56</v>
      </c>
      <c r="J222" s="54">
        <v>9.5</v>
      </c>
      <c r="K222" s="11">
        <v>0</v>
      </c>
      <c r="L222" s="6">
        <v>9.5</v>
      </c>
      <c r="M222" s="6">
        <v>0</v>
      </c>
      <c r="N222" s="6">
        <v>2698000</v>
      </c>
      <c r="O222" s="6">
        <v>0</v>
      </c>
      <c r="P222" s="6">
        <v>2698000</v>
      </c>
      <c r="Q222" s="6">
        <v>137000</v>
      </c>
      <c r="R222" s="6">
        <v>0</v>
      </c>
      <c r="S222" s="6">
        <v>0</v>
      </c>
      <c r="T222" s="11">
        <v>0</v>
      </c>
      <c r="U222" s="11">
        <v>0</v>
      </c>
      <c r="V222" s="11">
        <v>0</v>
      </c>
      <c r="W222" s="11">
        <v>0</v>
      </c>
      <c r="X222" s="11">
        <v>0</v>
      </c>
      <c r="Y222" s="11">
        <v>0</v>
      </c>
      <c r="Z222" s="59">
        <v>0</v>
      </c>
      <c r="AA222" s="84">
        <v>10.5</v>
      </c>
      <c r="AB222" s="6">
        <v>0</v>
      </c>
      <c r="AC222" s="6">
        <v>2746890.48</v>
      </c>
      <c r="AD222" s="6">
        <v>0</v>
      </c>
      <c r="AE222" s="7">
        <v>2746890.48</v>
      </c>
      <c r="AF222" s="7" t="s">
        <v>233</v>
      </c>
      <c r="AG222" s="7">
        <v>0</v>
      </c>
      <c r="AH222" s="6">
        <v>0</v>
      </c>
      <c r="AI222" s="11" t="s">
        <v>233</v>
      </c>
      <c r="AJ222" s="11">
        <v>0</v>
      </c>
      <c r="AK222" s="11">
        <v>0</v>
      </c>
      <c r="AL222" s="11">
        <v>1923145</v>
      </c>
      <c r="AM222" s="11">
        <v>0</v>
      </c>
      <c r="AN222" s="11">
        <v>1923145</v>
      </c>
      <c r="AO222" s="11">
        <v>0</v>
      </c>
      <c r="AP222" s="11">
        <v>0</v>
      </c>
      <c r="AQ222" s="11">
        <v>0</v>
      </c>
      <c r="AR222" s="11">
        <v>0</v>
      </c>
      <c r="AS222" s="11">
        <v>0</v>
      </c>
      <c r="AT222" s="11">
        <v>0</v>
      </c>
      <c r="AU222" s="59">
        <v>0</v>
      </c>
      <c r="AV222" s="85">
        <v>11.5</v>
      </c>
      <c r="AW222" s="11">
        <v>0</v>
      </c>
      <c r="AX222" s="131">
        <v>11.5</v>
      </c>
      <c r="AY222" s="132">
        <v>0</v>
      </c>
      <c r="AZ222" s="7">
        <v>5938485</v>
      </c>
      <c r="BA222" s="7">
        <v>0</v>
      </c>
      <c r="BB222" s="7">
        <v>0</v>
      </c>
      <c r="BC222" s="7">
        <v>490000</v>
      </c>
      <c r="BD222" s="11">
        <v>0</v>
      </c>
      <c r="BE222" s="33">
        <v>490000</v>
      </c>
      <c r="BF222" s="33">
        <v>0</v>
      </c>
      <c r="BG222" s="7">
        <v>0</v>
      </c>
      <c r="BH222" s="33">
        <v>0</v>
      </c>
      <c r="BI222" s="7">
        <v>0</v>
      </c>
      <c r="BJ222" s="7">
        <v>0</v>
      </c>
      <c r="BK222" s="7">
        <v>0</v>
      </c>
      <c r="BL222" s="59">
        <v>0</v>
      </c>
      <c r="BM222" s="133">
        <v>11.5</v>
      </c>
      <c r="BN222" s="134">
        <v>0</v>
      </c>
      <c r="BO222" s="131">
        <v>11.5</v>
      </c>
      <c r="BP222" s="131">
        <v>0</v>
      </c>
      <c r="BQ222" s="7">
        <v>6380191</v>
      </c>
      <c r="BR222" s="7">
        <v>0</v>
      </c>
      <c r="BS222" s="7">
        <v>6380191</v>
      </c>
      <c r="BT222" s="117">
        <v>490000</v>
      </c>
      <c r="BU222" s="117">
        <v>0</v>
      </c>
      <c r="BV222" s="117">
        <v>0</v>
      </c>
      <c r="BW222" s="117">
        <v>134000</v>
      </c>
      <c r="BX222" s="117">
        <v>0</v>
      </c>
      <c r="BY222" s="117">
        <v>134000</v>
      </c>
      <c r="BZ222" s="117">
        <v>0</v>
      </c>
      <c r="CA222" s="117">
        <v>0</v>
      </c>
      <c r="CB222" s="117">
        <v>0</v>
      </c>
      <c r="CC222" s="117">
        <v>0</v>
      </c>
      <c r="CD222" s="117">
        <f>0</f>
        <v>0</v>
      </c>
      <c r="CE222" s="117">
        <f>0</f>
        <v>0</v>
      </c>
      <c r="CF222" s="118">
        <f>0</f>
        <v>0</v>
      </c>
      <c r="CG222" s="151">
        <v>12.5</v>
      </c>
      <c r="CH222" s="135">
        <v>0</v>
      </c>
      <c r="CI222" s="11">
        <v>8250000</v>
      </c>
      <c r="CJ222" s="11">
        <v>0</v>
      </c>
      <c r="CK222" s="11">
        <v>8250000</v>
      </c>
      <c r="CL222" s="11">
        <v>627000</v>
      </c>
      <c r="CM222" s="124">
        <v>0</v>
      </c>
      <c r="CN222" s="11">
        <v>627000</v>
      </c>
      <c r="CO222" s="11">
        <v>0</v>
      </c>
      <c r="CP222" s="11">
        <v>0</v>
      </c>
      <c r="CQ222" s="11">
        <v>0</v>
      </c>
      <c r="CR222" s="11">
        <v>0</v>
      </c>
      <c r="CS222" s="11">
        <v>0</v>
      </c>
      <c r="CT222" s="11">
        <v>0</v>
      </c>
      <c r="CU222" s="11">
        <v>0</v>
      </c>
      <c r="CV222" s="11">
        <f>0</f>
        <v>0</v>
      </c>
      <c r="CW222" s="11">
        <f>0</f>
        <v>0</v>
      </c>
      <c r="CX222" s="59">
        <f>0</f>
        <v>0</v>
      </c>
      <c r="CY222" s="230">
        <v>12.5</v>
      </c>
      <c r="CZ222" s="124">
        <v>0</v>
      </c>
      <c r="DA222" s="136">
        <v>12.5</v>
      </c>
      <c r="DB222" s="136">
        <v>0</v>
      </c>
      <c r="DC222" s="136">
        <v>12.5</v>
      </c>
      <c r="DD222" s="136">
        <v>0</v>
      </c>
      <c r="DE222" s="124">
        <v>8578495</v>
      </c>
      <c r="DF222" s="124">
        <v>0</v>
      </c>
      <c r="DG222" s="124">
        <v>8578495</v>
      </c>
      <c r="DH222" s="124">
        <v>0</v>
      </c>
      <c r="DI222" s="124">
        <v>0</v>
      </c>
      <c r="DJ222" s="124">
        <v>0</v>
      </c>
      <c r="DK222" s="124">
        <v>0</v>
      </c>
      <c r="DL222" s="124">
        <v>0</v>
      </c>
      <c r="DM222" s="124">
        <v>0</v>
      </c>
      <c r="DN222" s="124">
        <v>0</v>
      </c>
      <c r="DO222" s="124">
        <v>0</v>
      </c>
      <c r="DP222" s="124">
        <v>0</v>
      </c>
      <c r="DQ222" s="219">
        <v>0</v>
      </c>
      <c r="DR222" s="124">
        <f>0</f>
        <v>0</v>
      </c>
      <c r="DS222" s="124">
        <f>0</f>
        <v>0</v>
      </c>
      <c r="DT222" s="137">
        <f>0</f>
        <v>0</v>
      </c>
    </row>
    <row r="223" spans="1:124" ht="70.5" customHeight="1" x14ac:dyDescent="0.25">
      <c r="A223" s="8" t="s">
        <v>19</v>
      </c>
      <c r="B223" s="9">
        <v>29043913</v>
      </c>
      <c r="C223" s="4" t="s">
        <v>74</v>
      </c>
      <c r="D223" s="4" t="s">
        <v>553</v>
      </c>
      <c r="E223" s="9"/>
      <c r="F223" s="9">
        <v>7253089</v>
      </c>
      <c r="G223" s="9" t="s">
        <v>242</v>
      </c>
      <c r="H223" s="10" t="s">
        <v>81</v>
      </c>
      <c r="I223" s="47" t="s">
        <v>62</v>
      </c>
      <c r="J223" s="54">
        <v>3</v>
      </c>
      <c r="K223" s="11">
        <v>0</v>
      </c>
      <c r="L223" s="6">
        <v>3</v>
      </c>
      <c r="M223" s="6">
        <v>0</v>
      </c>
      <c r="N223" s="6">
        <v>1100000</v>
      </c>
      <c r="O223" s="6">
        <v>0</v>
      </c>
      <c r="P223" s="6">
        <v>1100000</v>
      </c>
      <c r="Q223" s="6">
        <v>121000</v>
      </c>
      <c r="R223" s="6">
        <v>0</v>
      </c>
      <c r="S223" s="6">
        <v>0</v>
      </c>
      <c r="T223" s="11">
        <v>0</v>
      </c>
      <c r="U223" s="11">
        <v>0</v>
      </c>
      <c r="V223" s="11">
        <v>0</v>
      </c>
      <c r="W223" s="11">
        <v>0</v>
      </c>
      <c r="X223" s="11">
        <v>0</v>
      </c>
      <c r="Y223" s="11">
        <v>0</v>
      </c>
      <c r="Z223" s="59">
        <v>0</v>
      </c>
      <c r="AA223" s="84">
        <v>5</v>
      </c>
      <c r="AB223" s="6">
        <v>0</v>
      </c>
      <c r="AC223" s="6">
        <v>1877538</v>
      </c>
      <c r="AD223" s="6">
        <v>0</v>
      </c>
      <c r="AE223" s="7">
        <v>1877538</v>
      </c>
      <c r="AF223" s="7" t="s">
        <v>233</v>
      </c>
      <c r="AG223" s="7">
        <v>0</v>
      </c>
      <c r="AH223" s="6">
        <v>0</v>
      </c>
      <c r="AI223" s="11">
        <v>45000</v>
      </c>
      <c r="AJ223" s="11">
        <v>0</v>
      </c>
      <c r="AK223" s="11">
        <v>45000</v>
      </c>
      <c r="AL223" s="11">
        <v>0</v>
      </c>
      <c r="AM223" s="11">
        <v>0</v>
      </c>
      <c r="AN223" s="11">
        <v>0</v>
      </c>
      <c r="AO223" s="11">
        <v>0</v>
      </c>
      <c r="AP223" s="11">
        <v>0</v>
      </c>
      <c r="AQ223" s="11">
        <v>0</v>
      </c>
      <c r="AR223" s="11">
        <v>0</v>
      </c>
      <c r="AS223" s="11">
        <v>0</v>
      </c>
      <c r="AT223" s="11">
        <v>0</v>
      </c>
      <c r="AU223" s="59">
        <v>0</v>
      </c>
      <c r="AV223" s="85">
        <v>5</v>
      </c>
      <c r="AW223" s="11">
        <v>0</v>
      </c>
      <c r="AX223" s="131">
        <v>5</v>
      </c>
      <c r="AY223" s="132">
        <v>0</v>
      </c>
      <c r="AZ223" s="7">
        <v>2645469</v>
      </c>
      <c r="BA223" s="7">
        <v>0</v>
      </c>
      <c r="BB223" s="7">
        <v>0</v>
      </c>
      <c r="BC223" s="7">
        <v>421000</v>
      </c>
      <c r="BD223" s="11">
        <v>0</v>
      </c>
      <c r="BE223" s="33">
        <v>421000</v>
      </c>
      <c r="BF223" s="33">
        <v>0</v>
      </c>
      <c r="BG223" s="33">
        <v>0</v>
      </c>
      <c r="BH223" s="33">
        <v>0</v>
      </c>
      <c r="BI223" s="7">
        <v>0</v>
      </c>
      <c r="BJ223" s="7">
        <v>0</v>
      </c>
      <c r="BK223" s="7">
        <v>0</v>
      </c>
      <c r="BL223" s="59">
        <v>0</v>
      </c>
      <c r="BM223" s="133">
        <v>5</v>
      </c>
      <c r="BN223" s="134">
        <v>0</v>
      </c>
      <c r="BO223" s="131">
        <v>5</v>
      </c>
      <c r="BP223" s="131">
        <v>0</v>
      </c>
      <c r="BQ223" s="7">
        <v>2677250</v>
      </c>
      <c r="BR223" s="7">
        <v>0</v>
      </c>
      <c r="BS223" s="7">
        <v>2677250</v>
      </c>
      <c r="BT223" s="117">
        <v>421000</v>
      </c>
      <c r="BU223" s="117">
        <v>0</v>
      </c>
      <c r="BV223" s="117">
        <v>0</v>
      </c>
      <c r="BW223" s="117">
        <v>267000</v>
      </c>
      <c r="BX223" s="117">
        <v>0</v>
      </c>
      <c r="BY223" s="117">
        <v>267000</v>
      </c>
      <c r="BZ223" s="117">
        <v>0</v>
      </c>
      <c r="CA223" s="117">
        <v>0</v>
      </c>
      <c r="CB223" s="117">
        <v>0</v>
      </c>
      <c r="CC223" s="117">
        <v>0</v>
      </c>
      <c r="CD223" s="117">
        <f>0</f>
        <v>0</v>
      </c>
      <c r="CE223" s="117">
        <f>0</f>
        <v>0</v>
      </c>
      <c r="CF223" s="118">
        <f>0</f>
        <v>0</v>
      </c>
      <c r="CG223" s="151">
        <v>5</v>
      </c>
      <c r="CH223" s="135">
        <v>0</v>
      </c>
      <c r="CI223" s="11">
        <v>3720600</v>
      </c>
      <c r="CJ223" s="11">
        <v>0</v>
      </c>
      <c r="CK223" s="11">
        <v>3720600</v>
      </c>
      <c r="CL223" s="11">
        <v>400000</v>
      </c>
      <c r="CM223" s="124">
        <v>0</v>
      </c>
      <c r="CN223" s="11">
        <v>400000</v>
      </c>
      <c r="CO223" s="11">
        <v>0</v>
      </c>
      <c r="CP223" s="11">
        <v>0</v>
      </c>
      <c r="CQ223" s="11">
        <v>0</v>
      </c>
      <c r="CR223" s="11">
        <v>0</v>
      </c>
      <c r="CS223" s="11">
        <v>0</v>
      </c>
      <c r="CT223" s="11">
        <v>0</v>
      </c>
      <c r="CU223" s="11">
        <v>0</v>
      </c>
      <c r="CV223" s="11">
        <f>0</f>
        <v>0</v>
      </c>
      <c r="CW223" s="11">
        <f>0</f>
        <v>0</v>
      </c>
      <c r="CX223" s="59">
        <f>0</f>
        <v>0</v>
      </c>
      <c r="CY223" s="230">
        <v>5</v>
      </c>
      <c r="CZ223" s="124">
        <v>0</v>
      </c>
      <c r="DA223" s="136">
        <v>5</v>
      </c>
      <c r="DB223" s="136">
        <v>0</v>
      </c>
      <c r="DC223" s="136">
        <v>5</v>
      </c>
      <c r="DD223" s="136">
        <v>0</v>
      </c>
      <c r="DE223" s="124">
        <v>4126674</v>
      </c>
      <c r="DF223" s="124">
        <v>0</v>
      </c>
      <c r="DG223" s="124">
        <v>4126674</v>
      </c>
      <c r="DH223" s="124">
        <v>0</v>
      </c>
      <c r="DI223" s="124">
        <v>0</v>
      </c>
      <c r="DJ223" s="124">
        <v>0</v>
      </c>
      <c r="DK223" s="124">
        <v>0</v>
      </c>
      <c r="DL223" s="124">
        <v>0</v>
      </c>
      <c r="DM223" s="124">
        <v>0</v>
      </c>
      <c r="DN223" s="124">
        <v>0</v>
      </c>
      <c r="DO223" s="124">
        <v>0</v>
      </c>
      <c r="DP223" s="124">
        <v>0</v>
      </c>
      <c r="DQ223" s="219">
        <v>0</v>
      </c>
      <c r="DR223" s="124">
        <f>0</f>
        <v>0</v>
      </c>
      <c r="DS223" s="124">
        <f>0</f>
        <v>0</v>
      </c>
      <c r="DT223" s="137">
        <f>0</f>
        <v>0</v>
      </c>
    </row>
    <row r="224" spans="1:124" ht="70.5" customHeight="1" x14ac:dyDescent="0.25">
      <c r="A224" s="8" t="s">
        <v>19</v>
      </c>
      <c r="B224" s="9">
        <v>29043913</v>
      </c>
      <c r="C224" s="4" t="s">
        <v>74</v>
      </c>
      <c r="D224" s="4" t="s">
        <v>553</v>
      </c>
      <c r="E224" s="9"/>
      <c r="F224" s="9">
        <v>5968921</v>
      </c>
      <c r="G224" s="9" t="s">
        <v>260</v>
      </c>
      <c r="H224" s="10" t="s">
        <v>47</v>
      </c>
      <c r="I224" s="47" t="s">
        <v>62</v>
      </c>
      <c r="J224" s="54">
        <v>2</v>
      </c>
      <c r="K224" s="11">
        <v>0</v>
      </c>
      <c r="L224" s="6">
        <v>2</v>
      </c>
      <c r="M224" s="6">
        <v>0</v>
      </c>
      <c r="N224" s="6">
        <v>800000</v>
      </c>
      <c r="O224" s="6">
        <v>0</v>
      </c>
      <c r="P224" s="6">
        <v>800000</v>
      </c>
      <c r="Q224" s="6">
        <v>121000</v>
      </c>
      <c r="R224" s="6">
        <v>0</v>
      </c>
      <c r="S224" s="6">
        <v>0</v>
      </c>
      <c r="T224" s="11">
        <v>0</v>
      </c>
      <c r="U224" s="11">
        <v>0</v>
      </c>
      <c r="V224" s="11">
        <v>0</v>
      </c>
      <c r="W224" s="11">
        <v>0</v>
      </c>
      <c r="X224" s="11">
        <v>0</v>
      </c>
      <c r="Y224" s="11">
        <v>0</v>
      </c>
      <c r="Z224" s="59">
        <v>0</v>
      </c>
      <c r="AA224" s="84">
        <v>2</v>
      </c>
      <c r="AB224" s="6">
        <v>0</v>
      </c>
      <c r="AC224" s="6">
        <v>865000</v>
      </c>
      <c r="AD224" s="6">
        <v>0</v>
      </c>
      <c r="AE224" s="7">
        <v>865000</v>
      </c>
      <c r="AF224" s="7">
        <v>43000</v>
      </c>
      <c r="AG224" s="7">
        <v>0</v>
      </c>
      <c r="AH224" s="6">
        <v>0</v>
      </c>
      <c r="AI224" s="11">
        <v>18000</v>
      </c>
      <c r="AJ224" s="11">
        <v>0</v>
      </c>
      <c r="AK224" s="11">
        <v>18000</v>
      </c>
      <c r="AL224" s="11">
        <v>0</v>
      </c>
      <c r="AM224" s="11">
        <v>0</v>
      </c>
      <c r="AN224" s="11">
        <v>0</v>
      </c>
      <c r="AO224" s="11">
        <v>0</v>
      </c>
      <c r="AP224" s="11">
        <v>0</v>
      </c>
      <c r="AQ224" s="11">
        <v>0</v>
      </c>
      <c r="AR224" s="11">
        <v>0</v>
      </c>
      <c r="AS224" s="11">
        <v>0</v>
      </c>
      <c r="AT224" s="11">
        <v>0</v>
      </c>
      <c r="AU224" s="59">
        <v>0</v>
      </c>
      <c r="AV224" s="85">
        <v>2</v>
      </c>
      <c r="AW224" s="11">
        <v>0</v>
      </c>
      <c r="AX224" s="131">
        <v>2</v>
      </c>
      <c r="AY224" s="132">
        <v>0</v>
      </c>
      <c r="AZ224" s="7">
        <v>953715</v>
      </c>
      <c r="BA224" s="7">
        <v>0</v>
      </c>
      <c r="BB224" s="7">
        <v>0</v>
      </c>
      <c r="BC224" s="7">
        <v>116000</v>
      </c>
      <c r="BD224" s="11">
        <v>0</v>
      </c>
      <c r="BE224" s="33">
        <v>116000</v>
      </c>
      <c r="BF224" s="33">
        <v>0</v>
      </c>
      <c r="BG224" s="7">
        <v>0</v>
      </c>
      <c r="BH224" s="33">
        <v>0</v>
      </c>
      <c r="BI224" s="7">
        <v>0</v>
      </c>
      <c r="BJ224" s="7">
        <v>0</v>
      </c>
      <c r="BK224" s="7">
        <v>0</v>
      </c>
      <c r="BL224" s="59">
        <v>0</v>
      </c>
      <c r="BM224" s="133">
        <v>2</v>
      </c>
      <c r="BN224" s="134">
        <v>0</v>
      </c>
      <c r="BO224" s="131">
        <v>2</v>
      </c>
      <c r="BP224" s="131">
        <v>0</v>
      </c>
      <c r="BQ224" s="7">
        <v>1001290</v>
      </c>
      <c r="BR224" s="7">
        <v>0</v>
      </c>
      <c r="BS224" s="7">
        <v>1001290</v>
      </c>
      <c r="BT224" s="117">
        <v>116000</v>
      </c>
      <c r="BU224" s="117">
        <v>0</v>
      </c>
      <c r="BV224" s="117">
        <v>0</v>
      </c>
      <c r="BW224" s="117">
        <v>72000</v>
      </c>
      <c r="BX224" s="117">
        <v>0</v>
      </c>
      <c r="BY224" s="117">
        <v>72000</v>
      </c>
      <c r="BZ224" s="117">
        <v>0</v>
      </c>
      <c r="CA224" s="117">
        <v>0</v>
      </c>
      <c r="CB224" s="117">
        <v>0</v>
      </c>
      <c r="CC224" s="117">
        <v>0</v>
      </c>
      <c r="CD224" s="117">
        <f>0</f>
        <v>0</v>
      </c>
      <c r="CE224" s="117">
        <f>0</f>
        <v>0</v>
      </c>
      <c r="CF224" s="118">
        <f>0</f>
        <v>0</v>
      </c>
      <c r="CG224" s="151">
        <v>2</v>
      </c>
      <c r="CH224" s="135">
        <v>0</v>
      </c>
      <c r="CI224" s="11">
        <v>1464000</v>
      </c>
      <c r="CJ224" s="11">
        <v>0</v>
      </c>
      <c r="CK224" s="11">
        <v>1464000</v>
      </c>
      <c r="CL224" s="11">
        <v>100000</v>
      </c>
      <c r="CM224" s="124">
        <v>0</v>
      </c>
      <c r="CN224" s="11">
        <v>100000</v>
      </c>
      <c r="CO224" s="11">
        <v>0</v>
      </c>
      <c r="CP224" s="11">
        <v>0</v>
      </c>
      <c r="CQ224" s="11">
        <v>0</v>
      </c>
      <c r="CR224" s="11">
        <v>0</v>
      </c>
      <c r="CS224" s="11">
        <v>0</v>
      </c>
      <c r="CT224" s="11">
        <v>0</v>
      </c>
      <c r="CU224" s="11">
        <v>0</v>
      </c>
      <c r="CV224" s="11">
        <f>0</f>
        <v>0</v>
      </c>
      <c r="CW224" s="11">
        <f>0</f>
        <v>0</v>
      </c>
      <c r="CX224" s="59">
        <f>0</f>
        <v>0</v>
      </c>
      <c r="CY224" s="230">
        <v>2</v>
      </c>
      <c r="CZ224" s="124">
        <v>0</v>
      </c>
      <c r="DA224" s="136">
        <v>2</v>
      </c>
      <c r="DB224" s="136">
        <v>0</v>
      </c>
      <c r="DC224" s="136">
        <v>2</v>
      </c>
      <c r="DD224" s="136">
        <v>0</v>
      </c>
      <c r="DE224" s="124">
        <v>1546719</v>
      </c>
      <c r="DF224" s="124">
        <v>0</v>
      </c>
      <c r="DG224" s="124">
        <v>1546719</v>
      </c>
      <c r="DH224" s="124">
        <v>0</v>
      </c>
      <c r="DI224" s="124">
        <v>0</v>
      </c>
      <c r="DJ224" s="124">
        <v>0</v>
      </c>
      <c r="DK224" s="124">
        <v>0</v>
      </c>
      <c r="DL224" s="124">
        <v>0</v>
      </c>
      <c r="DM224" s="124">
        <v>0</v>
      </c>
      <c r="DN224" s="124">
        <v>0</v>
      </c>
      <c r="DO224" s="124">
        <v>0</v>
      </c>
      <c r="DP224" s="124">
        <v>0</v>
      </c>
      <c r="DQ224" s="219">
        <v>0</v>
      </c>
      <c r="DR224" s="124">
        <f>0</f>
        <v>0</v>
      </c>
      <c r="DS224" s="124">
        <f>0</f>
        <v>0</v>
      </c>
      <c r="DT224" s="137">
        <f>0</f>
        <v>0</v>
      </c>
    </row>
    <row r="225" spans="1:124" ht="70.5" customHeight="1" x14ac:dyDescent="0.25">
      <c r="A225" s="8" t="s">
        <v>4</v>
      </c>
      <c r="B225" s="9">
        <v>27291049</v>
      </c>
      <c r="C225" s="4" t="s">
        <v>37</v>
      </c>
      <c r="D225" s="4" t="s">
        <v>554</v>
      </c>
      <c r="E225" s="9"/>
      <c r="F225" s="9">
        <v>4353078</v>
      </c>
      <c r="G225" s="9" t="s">
        <v>320</v>
      </c>
      <c r="H225" s="10" t="s">
        <v>120</v>
      </c>
      <c r="I225" s="47" t="s">
        <v>56</v>
      </c>
      <c r="J225" s="54">
        <v>4.8</v>
      </c>
      <c r="K225" s="11">
        <v>0</v>
      </c>
      <c r="L225" s="6">
        <v>4.8</v>
      </c>
      <c r="M225" s="6">
        <v>0</v>
      </c>
      <c r="N225" s="6">
        <v>532000</v>
      </c>
      <c r="O225" s="6">
        <v>0</v>
      </c>
      <c r="P225" s="6">
        <v>532000</v>
      </c>
      <c r="Q225" s="6">
        <v>107000</v>
      </c>
      <c r="R225" s="6">
        <v>0</v>
      </c>
      <c r="S225" s="6">
        <v>0</v>
      </c>
      <c r="T225" s="11">
        <v>0</v>
      </c>
      <c r="U225" s="11">
        <v>0</v>
      </c>
      <c r="V225" s="11">
        <v>0</v>
      </c>
      <c r="W225" s="11">
        <v>0</v>
      </c>
      <c r="X225" s="11">
        <v>0</v>
      </c>
      <c r="Y225" s="11">
        <v>0</v>
      </c>
      <c r="Z225" s="59">
        <v>0</v>
      </c>
      <c r="AA225" s="84">
        <v>4.8</v>
      </c>
      <c r="AB225" s="6">
        <v>0</v>
      </c>
      <c r="AC225" s="6">
        <v>803722.5</v>
      </c>
      <c r="AD225" s="6">
        <v>0</v>
      </c>
      <c r="AE225" s="7">
        <v>803722.5</v>
      </c>
      <c r="AF225" s="7">
        <v>124000</v>
      </c>
      <c r="AG225" s="7">
        <v>0</v>
      </c>
      <c r="AH225" s="6">
        <v>0</v>
      </c>
      <c r="AI225" s="11" t="s">
        <v>233</v>
      </c>
      <c r="AJ225" s="11">
        <v>0</v>
      </c>
      <c r="AK225" s="11">
        <v>0</v>
      </c>
      <c r="AL225" s="11">
        <v>3461661</v>
      </c>
      <c r="AM225" s="11">
        <v>0</v>
      </c>
      <c r="AN225" s="11">
        <v>3461661</v>
      </c>
      <c r="AO225" s="11">
        <v>0</v>
      </c>
      <c r="AP225" s="11">
        <v>0</v>
      </c>
      <c r="AQ225" s="11">
        <v>0</v>
      </c>
      <c r="AR225" s="11">
        <v>0</v>
      </c>
      <c r="AS225" s="11">
        <v>0</v>
      </c>
      <c r="AT225" s="11">
        <v>0</v>
      </c>
      <c r="AU225" s="59">
        <v>0</v>
      </c>
      <c r="AV225" s="85">
        <v>4.8</v>
      </c>
      <c r="AW225" s="11">
        <v>0</v>
      </c>
      <c r="AX225" s="131">
        <v>4.8</v>
      </c>
      <c r="AY225" s="132">
        <v>0</v>
      </c>
      <c r="AZ225" s="7">
        <v>3071310</v>
      </c>
      <c r="BA225" s="7">
        <v>0</v>
      </c>
      <c r="BB225" s="7">
        <v>0</v>
      </c>
      <c r="BC225" s="7">
        <v>404000</v>
      </c>
      <c r="BD225" s="11">
        <v>0</v>
      </c>
      <c r="BE225" s="33">
        <v>404000</v>
      </c>
      <c r="BF225" s="33">
        <v>0</v>
      </c>
      <c r="BG225" s="33">
        <v>0</v>
      </c>
      <c r="BH225" s="33">
        <v>0</v>
      </c>
      <c r="BI225" s="7">
        <v>0</v>
      </c>
      <c r="BJ225" s="7">
        <v>0</v>
      </c>
      <c r="BK225" s="7">
        <v>0</v>
      </c>
      <c r="BL225" s="59">
        <v>0</v>
      </c>
      <c r="BM225" s="133">
        <v>4.8</v>
      </c>
      <c r="BN225" s="134">
        <v>0</v>
      </c>
      <c r="BO225" s="131">
        <v>4.8</v>
      </c>
      <c r="BP225" s="131">
        <v>0</v>
      </c>
      <c r="BQ225" s="7">
        <v>0</v>
      </c>
      <c r="BR225" s="7">
        <v>0</v>
      </c>
      <c r="BS225" s="7">
        <v>0</v>
      </c>
      <c r="BT225" s="117">
        <v>970000</v>
      </c>
      <c r="BU225" s="117">
        <v>0</v>
      </c>
      <c r="BV225" s="117">
        <v>0</v>
      </c>
      <c r="BW225" s="117">
        <v>822000</v>
      </c>
      <c r="BX225" s="117">
        <v>0</v>
      </c>
      <c r="BY225" s="117">
        <v>822000</v>
      </c>
      <c r="BZ225" s="117">
        <v>0</v>
      </c>
      <c r="CA225" s="117">
        <v>0</v>
      </c>
      <c r="CB225" s="117">
        <v>0</v>
      </c>
      <c r="CC225" s="117">
        <v>0</v>
      </c>
      <c r="CD225" s="117">
        <v>2774000</v>
      </c>
      <c r="CE225" s="117"/>
      <c r="CF225" s="118">
        <f>CD225-CE225</f>
        <v>2774000</v>
      </c>
      <c r="CG225" s="151">
        <v>5.3</v>
      </c>
      <c r="CH225" s="135">
        <v>0</v>
      </c>
      <c r="CI225" s="11">
        <v>0</v>
      </c>
      <c r="CJ225" s="11">
        <v>0</v>
      </c>
      <c r="CK225" s="11">
        <v>0</v>
      </c>
      <c r="CL225" s="11">
        <v>424000</v>
      </c>
      <c r="CM225" s="124">
        <v>0</v>
      </c>
      <c r="CN225" s="11">
        <v>424000</v>
      </c>
      <c r="CO225" s="11">
        <v>350000</v>
      </c>
      <c r="CP225" s="11">
        <v>0</v>
      </c>
      <c r="CQ225" s="11">
        <v>350000</v>
      </c>
      <c r="CR225" s="11">
        <v>0</v>
      </c>
      <c r="CS225" s="11">
        <v>0</v>
      </c>
      <c r="CT225" s="11">
        <v>0</v>
      </c>
      <c r="CU225" s="11">
        <v>0</v>
      </c>
      <c r="CV225" s="11">
        <v>3124000</v>
      </c>
      <c r="CW225" s="11">
        <v>0</v>
      </c>
      <c r="CX225" s="59">
        <f>CV225-CW225</f>
        <v>3124000</v>
      </c>
      <c r="CY225" s="230">
        <v>5.3</v>
      </c>
      <c r="CZ225" s="124">
        <v>0</v>
      </c>
      <c r="DA225" s="136">
        <v>5.3</v>
      </c>
      <c r="DB225" s="136">
        <v>0</v>
      </c>
      <c r="DC225" s="136">
        <v>5.3</v>
      </c>
      <c r="DD225" s="136">
        <v>0</v>
      </c>
      <c r="DE225" s="124">
        <v>0</v>
      </c>
      <c r="DF225" s="124">
        <v>0</v>
      </c>
      <c r="DG225" s="124">
        <v>0</v>
      </c>
      <c r="DH225" s="124">
        <v>501000</v>
      </c>
      <c r="DI225" s="124">
        <v>0</v>
      </c>
      <c r="DJ225" s="124">
        <v>501000</v>
      </c>
      <c r="DK225" s="124">
        <v>450000</v>
      </c>
      <c r="DL225" s="124">
        <v>0</v>
      </c>
      <c r="DM225" s="124">
        <v>450000</v>
      </c>
      <c r="DN225" s="124">
        <v>0</v>
      </c>
      <c r="DO225" s="124">
        <v>0</v>
      </c>
      <c r="DP225" s="124">
        <v>0</v>
      </c>
      <c r="DQ225" s="219">
        <v>0</v>
      </c>
      <c r="DR225" s="124">
        <v>3187000</v>
      </c>
      <c r="DS225" s="124">
        <f>0</f>
        <v>0</v>
      </c>
      <c r="DT225" s="137">
        <f>DR225-DS225</f>
        <v>3187000</v>
      </c>
    </row>
    <row r="226" spans="1:124" ht="70.5" customHeight="1" x14ac:dyDescent="0.25">
      <c r="A226" s="8" t="s">
        <v>4</v>
      </c>
      <c r="B226" s="9">
        <v>27291049</v>
      </c>
      <c r="C226" s="4" t="s">
        <v>37</v>
      </c>
      <c r="D226" s="4" t="s">
        <v>554</v>
      </c>
      <c r="E226" s="9"/>
      <c r="F226" s="9">
        <v>5227172</v>
      </c>
      <c r="G226" s="9" t="s">
        <v>320</v>
      </c>
      <c r="H226" s="10" t="s">
        <v>92</v>
      </c>
      <c r="I226" s="47" t="s">
        <v>43</v>
      </c>
      <c r="J226" s="54">
        <v>16.600000000000001</v>
      </c>
      <c r="K226" s="11">
        <v>29</v>
      </c>
      <c r="L226" s="6">
        <v>16.600000000000001</v>
      </c>
      <c r="M226" s="6">
        <v>29</v>
      </c>
      <c r="N226" s="6">
        <v>7902000</v>
      </c>
      <c r="O226" s="6">
        <v>0</v>
      </c>
      <c r="P226" s="6">
        <v>7902000</v>
      </c>
      <c r="Q226" s="6">
        <v>137000</v>
      </c>
      <c r="R226" s="6">
        <v>0</v>
      </c>
      <c r="S226" s="6">
        <v>0</v>
      </c>
      <c r="T226" s="11">
        <v>0</v>
      </c>
      <c r="U226" s="11">
        <v>0</v>
      </c>
      <c r="V226" s="11">
        <v>0</v>
      </c>
      <c r="W226" s="11">
        <v>0</v>
      </c>
      <c r="X226" s="11">
        <v>0</v>
      </c>
      <c r="Y226" s="11">
        <v>0</v>
      </c>
      <c r="Z226" s="59">
        <v>0</v>
      </c>
      <c r="AA226" s="84">
        <v>16.600000000000001</v>
      </c>
      <c r="AB226" s="6">
        <v>29</v>
      </c>
      <c r="AC226" s="6">
        <v>8778000</v>
      </c>
      <c r="AD226" s="6">
        <v>0</v>
      </c>
      <c r="AE226" s="7">
        <v>8778000</v>
      </c>
      <c r="AF226" s="7">
        <v>290000</v>
      </c>
      <c r="AG226" s="7">
        <v>0</v>
      </c>
      <c r="AH226" s="6">
        <v>0</v>
      </c>
      <c r="AI226" s="11">
        <v>149000</v>
      </c>
      <c r="AJ226" s="11">
        <v>0</v>
      </c>
      <c r="AK226" s="11">
        <v>149000</v>
      </c>
      <c r="AL226" s="11">
        <v>0</v>
      </c>
      <c r="AM226" s="11">
        <v>0</v>
      </c>
      <c r="AN226" s="11">
        <v>0</v>
      </c>
      <c r="AO226" s="11">
        <v>0</v>
      </c>
      <c r="AP226" s="11">
        <v>0</v>
      </c>
      <c r="AQ226" s="11">
        <v>0</v>
      </c>
      <c r="AR226" s="11">
        <v>0</v>
      </c>
      <c r="AS226" s="11">
        <v>0</v>
      </c>
      <c r="AT226" s="11">
        <v>0</v>
      </c>
      <c r="AU226" s="59">
        <v>0</v>
      </c>
      <c r="AV226" s="85">
        <v>16.600000000000001</v>
      </c>
      <c r="AW226" s="11">
        <v>29</v>
      </c>
      <c r="AX226" s="131">
        <v>16.600000000000001</v>
      </c>
      <c r="AY226" s="132">
        <v>29</v>
      </c>
      <c r="AZ226" s="7">
        <v>7534200</v>
      </c>
      <c r="BA226" s="7">
        <v>0</v>
      </c>
      <c r="BB226" s="7">
        <v>0</v>
      </c>
      <c r="BC226" s="7">
        <v>490000</v>
      </c>
      <c r="BD226" s="11">
        <v>0</v>
      </c>
      <c r="BE226" s="33">
        <v>490000</v>
      </c>
      <c r="BF226" s="33">
        <v>0</v>
      </c>
      <c r="BG226" s="7">
        <v>0</v>
      </c>
      <c r="BH226" s="33">
        <v>0</v>
      </c>
      <c r="BI226" s="7">
        <v>0</v>
      </c>
      <c r="BJ226" s="7">
        <v>0</v>
      </c>
      <c r="BK226" s="7">
        <v>0</v>
      </c>
      <c r="BL226" s="59">
        <v>0</v>
      </c>
      <c r="BM226" s="133">
        <v>16.600000000000001</v>
      </c>
      <c r="BN226" s="134">
        <v>29</v>
      </c>
      <c r="BO226" s="131">
        <v>16.600000000000001</v>
      </c>
      <c r="BP226" s="131">
        <v>29</v>
      </c>
      <c r="BQ226" s="7">
        <v>10117000</v>
      </c>
      <c r="BR226" s="7">
        <v>0</v>
      </c>
      <c r="BS226" s="7">
        <v>10117000</v>
      </c>
      <c r="BT226" s="117">
        <v>513000</v>
      </c>
      <c r="BU226" s="117">
        <v>0</v>
      </c>
      <c r="BV226" s="117">
        <v>0</v>
      </c>
      <c r="BW226" s="117">
        <v>0</v>
      </c>
      <c r="BX226" s="117">
        <v>0</v>
      </c>
      <c r="BY226" s="117">
        <v>0</v>
      </c>
      <c r="BZ226" s="117">
        <v>0</v>
      </c>
      <c r="CA226" s="117">
        <v>0</v>
      </c>
      <c r="CB226" s="117">
        <v>0</v>
      </c>
      <c r="CC226" s="117">
        <v>0</v>
      </c>
      <c r="CD226" s="117">
        <f>0</f>
        <v>0</v>
      </c>
      <c r="CE226" s="117">
        <f>0</f>
        <v>0</v>
      </c>
      <c r="CF226" s="118">
        <f>0</f>
        <v>0</v>
      </c>
      <c r="CG226" s="151">
        <v>16.600000000000001</v>
      </c>
      <c r="CH226" s="135">
        <v>29</v>
      </c>
      <c r="CI226" s="11">
        <v>11262040</v>
      </c>
      <c r="CJ226" s="11">
        <v>0</v>
      </c>
      <c r="CK226" s="11">
        <v>11262040</v>
      </c>
      <c r="CL226" s="11">
        <v>950000</v>
      </c>
      <c r="CM226" s="124">
        <v>0</v>
      </c>
      <c r="CN226" s="11">
        <v>950000</v>
      </c>
      <c r="CO226" s="11">
        <v>0</v>
      </c>
      <c r="CP226" s="11">
        <v>0</v>
      </c>
      <c r="CQ226" s="11">
        <v>0</v>
      </c>
      <c r="CR226" s="11">
        <v>0</v>
      </c>
      <c r="CS226" s="11">
        <v>0</v>
      </c>
      <c r="CT226" s="11">
        <v>0</v>
      </c>
      <c r="CU226" s="11">
        <v>0</v>
      </c>
      <c r="CV226" s="11">
        <f>0</f>
        <v>0</v>
      </c>
      <c r="CW226" s="11">
        <f>0</f>
        <v>0</v>
      </c>
      <c r="CX226" s="59">
        <f>0</f>
        <v>0</v>
      </c>
      <c r="CY226" s="230">
        <v>17.7</v>
      </c>
      <c r="CZ226" s="124">
        <v>29</v>
      </c>
      <c r="DA226" s="136">
        <v>17.7</v>
      </c>
      <c r="DB226" s="136">
        <v>29</v>
      </c>
      <c r="DC226" s="136">
        <v>17.7</v>
      </c>
      <c r="DD226" s="136">
        <v>29</v>
      </c>
      <c r="DE226" s="124">
        <v>12026537</v>
      </c>
      <c r="DF226" s="124">
        <v>0</v>
      </c>
      <c r="DG226" s="124">
        <v>12026537</v>
      </c>
      <c r="DH226" s="124">
        <v>1400000</v>
      </c>
      <c r="DI226" s="124">
        <v>0</v>
      </c>
      <c r="DJ226" s="124">
        <v>1400000</v>
      </c>
      <c r="DK226" s="124">
        <v>0</v>
      </c>
      <c r="DL226" s="124">
        <v>0</v>
      </c>
      <c r="DM226" s="124">
        <v>0</v>
      </c>
      <c r="DN226" s="124">
        <v>0</v>
      </c>
      <c r="DO226" s="124">
        <v>0</v>
      </c>
      <c r="DP226" s="124">
        <v>0</v>
      </c>
      <c r="DQ226" s="219">
        <v>0</v>
      </c>
      <c r="DR226" s="124">
        <f>0</f>
        <v>0</v>
      </c>
      <c r="DS226" s="124">
        <f>0</f>
        <v>0</v>
      </c>
      <c r="DT226" s="137">
        <f>0</f>
        <v>0</v>
      </c>
    </row>
    <row r="227" spans="1:124" ht="70.5" customHeight="1" x14ac:dyDescent="0.25">
      <c r="A227" s="8" t="s">
        <v>4</v>
      </c>
      <c r="B227" s="9">
        <v>27291049</v>
      </c>
      <c r="C227" s="4" t="s">
        <v>37</v>
      </c>
      <c r="D227" s="4" t="s">
        <v>554</v>
      </c>
      <c r="E227" s="9"/>
      <c r="F227" s="9">
        <v>6650186</v>
      </c>
      <c r="G227" s="9" t="s">
        <v>320</v>
      </c>
      <c r="H227" s="10" t="s">
        <v>93</v>
      </c>
      <c r="I227" s="47" t="s">
        <v>39</v>
      </c>
      <c r="J227" s="54">
        <v>3</v>
      </c>
      <c r="K227" s="11">
        <v>0</v>
      </c>
      <c r="L227" s="6">
        <v>3</v>
      </c>
      <c r="M227" s="6">
        <v>0</v>
      </c>
      <c r="N227" s="6">
        <v>1673000</v>
      </c>
      <c r="O227" s="6">
        <v>0</v>
      </c>
      <c r="P227" s="6">
        <v>1673000</v>
      </c>
      <c r="Q227" s="6">
        <v>137000</v>
      </c>
      <c r="R227" s="6">
        <v>0</v>
      </c>
      <c r="S227" s="6">
        <v>0</v>
      </c>
      <c r="T227" s="11">
        <v>0</v>
      </c>
      <c r="U227" s="11">
        <v>0</v>
      </c>
      <c r="V227" s="11">
        <v>0</v>
      </c>
      <c r="W227" s="11">
        <v>0</v>
      </c>
      <c r="X227" s="11">
        <v>0</v>
      </c>
      <c r="Y227" s="11">
        <v>0</v>
      </c>
      <c r="Z227" s="59">
        <v>0</v>
      </c>
      <c r="AA227" s="84">
        <v>3</v>
      </c>
      <c r="AB227" s="6">
        <v>0</v>
      </c>
      <c r="AC227" s="6">
        <v>2245500</v>
      </c>
      <c r="AD227" s="6">
        <v>0</v>
      </c>
      <c r="AE227" s="7">
        <v>2245500</v>
      </c>
      <c r="AF227" s="7">
        <v>77000</v>
      </c>
      <c r="AG227" s="7">
        <v>0</v>
      </c>
      <c r="AH227" s="6">
        <v>0</v>
      </c>
      <c r="AI227" s="11">
        <v>27000</v>
      </c>
      <c r="AJ227" s="11">
        <v>0</v>
      </c>
      <c r="AK227" s="11">
        <v>27000</v>
      </c>
      <c r="AL227" s="11">
        <v>0</v>
      </c>
      <c r="AM227" s="11">
        <v>0</v>
      </c>
      <c r="AN227" s="11">
        <v>0</v>
      </c>
      <c r="AO227" s="11">
        <v>0</v>
      </c>
      <c r="AP227" s="11">
        <v>0</v>
      </c>
      <c r="AQ227" s="11">
        <v>0</v>
      </c>
      <c r="AR227" s="11">
        <v>0</v>
      </c>
      <c r="AS227" s="11">
        <v>0</v>
      </c>
      <c r="AT227" s="11">
        <v>0</v>
      </c>
      <c r="AU227" s="59">
        <v>0</v>
      </c>
      <c r="AV227" s="85">
        <v>3</v>
      </c>
      <c r="AW227" s="11">
        <v>0</v>
      </c>
      <c r="AX227" s="131">
        <v>3</v>
      </c>
      <c r="AY227" s="132">
        <v>0</v>
      </c>
      <c r="AZ227" s="7">
        <v>1943140</v>
      </c>
      <c r="BA227" s="7">
        <v>0</v>
      </c>
      <c r="BB227" s="7">
        <v>0</v>
      </c>
      <c r="BC227" s="7">
        <v>253000</v>
      </c>
      <c r="BD227" s="11">
        <v>0</v>
      </c>
      <c r="BE227" s="33">
        <v>253000</v>
      </c>
      <c r="BF227" s="33">
        <v>0</v>
      </c>
      <c r="BG227" s="33">
        <v>0</v>
      </c>
      <c r="BH227" s="33">
        <v>0</v>
      </c>
      <c r="BI227" s="7">
        <v>0</v>
      </c>
      <c r="BJ227" s="7">
        <v>0</v>
      </c>
      <c r="BK227" s="7">
        <v>0</v>
      </c>
      <c r="BL227" s="59">
        <v>0</v>
      </c>
      <c r="BM227" s="133">
        <v>3</v>
      </c>
      <c r="BN227" s="134">
        <v>0</v>
      </c>
      <c r="BO227" s="131">
        <v>3</v>
      </c>
      <c r="BP227" s="131">
        <v>0</v>
      </c>
      <c r="BQ227" s="7">
        <v>0</v>
      </c>
      <c r="BR227" s="7">
        <v>0</v>
      </c>
      <c r="BS227" s="7">
        <v>0</v>
      </c>
      <c r="BT227" s="117">
        <v>520000</v>
      </c>
      <c r="BU227" s="117">
        <v>0</v>
      </c>
      <c r="BV227" s="117">
        <v>0</v>
      </c>
      <c r="BW227" s="117">
        <v>210000</v>
      </c>
      <c r="BX227" s="117">
        <v>0</v>
      </c>
      <c r="BY227" s="117">
        <v>210000</v>
      </c>
      <c r="BZ227" s="117">
        <v>0</v>
      </c>
      <c r="CA227" s="117">
        <v>0</v>
      </c>
      <c r="CB227" s="117">
        <v>0</v>
      </c>
      <c r="CC227" s="117">
        <v>0</v>
      </c>
      <c r="CD227" s="117">
        <v>2139005</v>
      </c>
      <c r="CE227" s="117"/>
      <c r="CF227" s="118">
        <f>CD227-CE227</f>
        <v>2139005</v>
      </c>
      <c r="CG227" s="151">
        <v>3</v>
      </c>
      <c r="CH227" s="135">
        <v>0</v>
      </c>
      <c r="CI227" s="11">
        <v>0</v>
      </c>
      <c r="CJ227" s="11">
        <v>0</v>
      </c>
      <c r="CK227" s="11">
        <v>0</v>
      </c>
      <c r="CL227" s="11">
        <v>417000</v>
      </c>
      <c r="CM227" s="124">
        <v>0</v>
      </c>
      <c r="CN227" s="11">
        <v>417000</v>
      </c>
      <c r="CO227" s="11">
        <v>0</v>
      </c>
      <c r="CP227" s="11">
        <v>0</v>
      </c>
      <c r="CQ227" s="11">
        <v>0</v>
      </c>
      <c r="CR227" s="11">
        <v>0</v>
      </c>
      <c r="CS227" s="11">
        <v>0</v>
      </c>
      <c r="CT227" s="11">
        <v>0</v>
      </c>
      <c r="CU227" s="11">
        <v>0</v>
      </c>
      <c r="CV227" s="11">
        <v>2204721</v>
      </c>
      <c r="CW227" s="11">
        <f>0</f>
        <v>0</v>
      </c>
      <c r="CX227" s="59">
        <f>CV227-CW227</f>
        <v>2204721</v>
      </c>
      <c r="CY227" s="230">
        <v>3</v>
      </c>
      <c r="CZ227" s="124">
        <v>0</v>
      </c>
      <c r="DA227" s="136">
        <v>3</v>
      </c>
      <c r="DB227" s="136">
        <v>0</v>
      </c>
      <c r="DC227" s="136">
        <v>3</v>
      </c>
      <c r="DD227" s="136">
        <v>0</v>
      </c>
      <c r="DE227" s="124">
        <v>0</v>
      </c>
      <c r="DF227" s="124">
        <v>0</v>
      </c>
      <c r="DG227" s="124">
        <v>0</v>
      </c>
      <c r="DH227" s="124">
        <v>364000</v>
      </c>
      <c r="DI227" s="124">
        <v>0</v>
      </c>
      <c r="DJ227" s="124">
        <v>364000</v>
      </c>
      <c r="DK227" s="124">
        <v>0</v>
      </c>
      <c r="DL227" s="124">
        <v>0</v>
      </c>
      <c r="DM227" s="124">
        <v>0</v>
      </c>
      <c r="DN227" s="124">
        <v>0</v>
      </c>
      <c r="DO227" s="124">
        <v>0</v>
      </c>
      <c r="DP227" s="124">
        <v>0</v>
      </c>
      <c r="DQ227" s="219">
        <v>0</v>
      </c>
      <c r="DR227" s="124">
        <v>2272209</v>
      </c>
      <c r="DS227" s="124">
        <f>0</f>
        <v>0</v>
      </c>
      <c r="DT227" s="137">
        <f>DR227-DS227</f>
        <v>2272209</v>
      </c>
    </row>
    <row r="228" spans="1:124" ht="70.5" customHeight="1" x14ac:dyDescent="0.25">
      <c r="A228" s="8" t="s">
        <v>211</v>
      </c>
      <c r="B228" s="9">
        <v>26611716</v>
      </c>
      <c r="C228" s="4" t="s">
        <v>74</v>
      </c>
      <c r="D228" s="4" t="s">
        <v>564</v>
      </c>
      <c r="E228" s="9" t="s">
        <v>269</v>
      </c>
      <c r="F228" s="9">
        <v>4385424</v>
      </c>
      <c r="G228" s="9" t="s">
        <v>323</v>
      </c>
      <c r="H228" s="10" t="s">
        <v>98</v>
      </c>
      <c r="I228" s="47" t="s">
        <v>39</v>
      </c>
      <c r="J228" s="54">
        <v>3.1</v>
      </c>
      <c r="K228" s="11">
        <v>0</v>
      </c>
      <c r="L228" s="6">
        <v>3.1</v>
      </c>
      <c r="M228" s="6">
        <v>0</v>
      </c>
      <c r="N228" s="6">
        <v>0</v>
      </c>
      <c r="O228" s="6">
        <v>0</v>
      </c>
      <c r="P228" s="6">
        <v>0</v>
      </c>
      <c r="Q228" s="6">
        <v>91000</v>
      </c>
      <c r="R228" s="6">
        <v>0</v>
      </c>
      <c r="S228" s="6">
        <v>0</v>
      </c>
      <c r="T228" s="11">
        <v>0</v>
      </c>
      <c r="U228" s="11">
        <v>0</v>
      </c>
      <c r="V228" s="11">
        <v>0</v>
      </c>
      <c r="W228" s="11">
        <v>0</v>
      </c>
      <c r="X228" s="11">
        <v>0</v>
      </c>
      <c r="Y228" s="11">
        <v>0</v>
      </c>
      <c r="Z228" s="59">
        <v>0</v>
      </c>
      <c r="AA228" s="84">
        <v>3.1</v>
      </c>
      <c r="AB228" s="6">
        <v>0</v>
      </c>
      <c r="AC228" s="6">
        <v>0</v>
      </c>
      <c r="AD228" s="6">
        <v>0</v>
      </c>
      <c r="AE228" s="7">
        <v>0</v>
      </c>
      <c r="AF228" s="7">
        <v>66000</v>
      </c>
      <c r="AG228" s="7">
        <v>0</v>
      </c>
      <c r="AH228" s="6">
        <v>0</v>
      </c>
      <c r="AI228" s="11" t="s">
        <v>233</v>
      </c>
      <c r="AJ228" s="11">
        <v>0</v>
      </c>
      <c r="AK228" s="11">
        <v>0</v>
      </c>
      <c r="AL228" s="11">
        <v>0</v>
      </c>
      <c r="AM228" s="11">
        <v>0</v>
      </c>
      <c r="AN228" s="11">
        <v>0</v>
      </c>
      <c r="AO228" s="11">
        <v>0</v>
      </c>
      <c r="AP228" s="11">
        <v>0</v>
      </c>
      <c r="AQ228" s="11">
        <v>0</v>
      </c>
      <c r="AR228" s="11">
        <v>0</v>
      </c>
      <c r="AS228" s="11">
        <v>0</v>
      </c>
      <c r="AT228" s="11">
        <v>0</v>
      </c>
      <c r="AU228" s="59">
        <v>0</v>
      </c>
      <c r="AV228" s="85">
        <v>3.1</v>
      </c>
      <c r="AW228" s="11">
        <v>0</v>
      </c>
      <c r="AX228" s="131">
        <v>3.1</v>
      </c>
      <c r="AY228" s="132">
        <v>0</v>
      </c>
      <c r="AZ228" s="7">
        <v>0</v>
      </c>
      <c r="BA228" s="7">
        <v>0</v>
      </c>
      <c r="BB228" s="7">
        <v>0</v>
      </c>
      <c r="BC228" s="7">
        <v>130000</v>
      </c>
      <c r="BD228" s="11">
        <v>0</v>
      </c>
      <c r="BE228" s="33">
        <v>130000</v>
      </c>
      <c r="BF228" s="33">
        <v>0</v>
      </c>
      <c r="BG228" s="7">
        <v>0</v>
      </c>
      <c r="BH228" s="33">
        <v>0</v>
      </c>
      <c r="BI228" s="7">
        <v>0</v>
      </c>
      <c r="BJ228" s="7">
        <v>0</v>
      </c>
      <c r="BK228" s="7">
        <v>0</v>
      </c>
      <c r="BL228" s="59">
        <v>0</v>
      </c>
      <c r="BM228" s="133">
        <v>3.1</v>
      </c>
      <c r="BN228" s="134">
        <v>0</v>
      </c>
      <c r="BO228" s="131">
        <v>3.1</v>
      </c>
      <c r="BP228" s="131">
        <v>0</v>
      </c>
      <c r="BQ228" s="7">
        <v>0</v>
      </c>
      <c r="BR228" s="7">
        <v>0</v>
      </c>
      <c r="BS228" s="7">
        <v>0</v>
      </c>
      <c r="BT228" s="117">
        <v>134000</v>
      </c>
      <c r="BU228" s="117">
        <v>0</v>
      </c>
      <c r="BV228" s="117">
        <v>0</v>
      </c>
      <c r="BW228" s="117">
        <v>0</v>
      </c>
      <c r="BX228" s="117">
        <v>0</v>
      </c>
      <c r="BY228" s="117">
        <v>0</v>
      </c>
      <c r="BZ228" s="117">
        <v>0</v>
      </c>
      <c r="CA228" s="117">
        <v>0</v>
      </c>
      <c r="CB228" s="117">
        <v>0</v>
      </c>
      <c r="CC228" s="117">
        <v>0</v>
      </c>
      <c r="CD228" s="117">
        <f>0</f>
        <v>0</v>
      </c>
      <c r="CE228" s="117">
        <f>0</f>
        <v>0</v>
      </c>
      <c r="CF228" s="118">
        <f>0</f>
        <v>0</v>
      </c>
      <c r="CG228" s="151">
        <v>3.1</v>
      </c>
      <c r="CH228" s="135">
        <v>0</v>
      </c>
      <c r="CI228" s="11">
        <v>0</v>
      </c>
      <c r="CJ228" s="11">
        <v>0</v>
      </c>
      <c r="CK228" s="11">
        <v>0</v>
      </c>
      <c r="CL228" s="11">
        <v>125000</v>
      </c>
      <c r="CM228" s="124">
        <v>0</v>
      </c>
      <c r="CN228" s="11">
        <v>125000</v>
      </c>
      <c r="CO228" s="11">
        <v>0</v>
      </c>
      <c r="CP228" s="11">
        <v>0</v>
      </c>
      <c r="CQ228" s="11">
        <v>0</v>
      </c>
      <c r="CR228" s="11">
        <v>0</v>
      </c>
      <c r="CS228" s="11">
        <v>0</v>
      </c>
      <c r="CT228" s="11">
        <v>0</v>
      </c>
      <c r="CU228" s="11">
        <v>0</v>
      </c>
      <c r="CV228" s="11">
        <f>0</f>
        <v>0</v>
      </c>
      <c r="CW228" s="11">
        <f>0</f>
        <v>0</v>
      </c>
      <c r="CX228" s="59">
        <f>0</f>
        <v>0</v>
      </c>
      <c r="CY228" s="230">
        <v>3.1</v>
      </c>
      <c r="CZ228" s="124">
        <v>0</v>
      </c>
      <c r="DA228" s="136">
        <v>3.1</v>
      </c>
      <c r="DB228" s="136">
        <v>0</v>
      </c>
      <c r="DC228" s="136">
        <v>3.1</v>
      </c>
      <c r="DD228" s="136">
        <v>0</v>
      </c>
      <c r="DE228" s="124">
        <v>0</v>
      </c>
      <c r="DF228" s="124">
        <v>0</v>
      </c>
      <c r="DG228" s="124">
        <v>0</v>
      </c>
      <c r="DH228" s="124">
        <v>125000</v>
      </c>
      <c r="DI228" s="124">
        <v>0</v>
      </c>
      <c r="DJ228" s="124">
        <v>125000</v>
      </c>
      <c r="DK228" s="124">
        <v>0</v>
      </c>
      <c r="DL228" s="124">
        <v>0</v>
      </c>
      <c r="DM228" s="124">
        <v>0</v>
      </c>
      <c r="DN228" s="124">
        <v>0</v>
      </c>
      <c r="DO228" s="124">
        <v>0</v>
      </c>
      <c r="DP228" s="124">
        <v>0</v>
      </c>
      <c r="DQ228" s="219">
        <v>0</v>
      </c>
      <c r="DR228" s="124">
        <f>0</f>
        <v>0</v>
      </c>
      <c r="DS228" s="124">
        <f>0</f>
        <v>0</v>
      </c>
      <c r="DT228" s="137">
        <f>0</f>
        <v>0</v>
      </c>
    </row>
    <row r="229" spans="1:124" ht="70.5" customHeight="1" x14ac:dyDescent="0.25">
      <c r="A229" s="8" t="s">
        <v>212</v>
      </c>
      <c r="B229" s="9">
        <v>25475894</v>
      </c>
      <c r="C229" s="4" t="s">
        <v>74</v>
      </c>
      <c r="D229" s="4" t="s">
        <v>555</v>
      </c>
      <c r="E229" s="9"/>
      <c r="F229" s="9">
        <v>5293407</v>
      </c>
      <c r="G229" s="9" t="s">
        <v>402</v>
      </c>
      <c r="H229" s="10" t="s">
        <v>230</v>
      </c>
      <c r="I229" s="47" t="s">
        <v>62</v>
      </c>
      <c r="J229" s="54">
        <v>0.75</v>
      </c>
      <c r="K229" s="11">
        <v>0</v>
      </c>
      <c r="L229" s="6">
        <v>0.75</v>
      </c>
      <c r="M229" s="6">
        <v>0</v>
      </c>
      <c r="N229" s="6">
        <v>168000</v>
      </c>
      <c r="O229" s="6">
        <v>0</v>
      </c>
      <c r="P229" s="6">
        <v>168000</v>
      </c>
      <c r="Q229" s="6">
        <v>0</v>
      </c>
      <c r="R229" s="6">
        <v>0</v>
      </c>
      <c r="S229" s="6">
        <v>0</v>
      </c>
      <c r="T229" s="11">
        <v>0</v>
      </c>
      <c r="U229" s="11">
        <v>0</v>
      </c>
      <c r="V229" s="11">
        <v>0</v>
      </c>
      <c r="W229" s="11">
        <v>0</v>
      </c>
      <c r="X229" s="11">
        <v>0</v>
      </c>
      <c r="Y229" s="11">
        <v>0</v>
      </c>
      <c r="Z229" s="59">
        <v>0</v>
      </c>
      <c r="AA229" s="84">
        <v>0.75</v>
      </c>
      <c r="AB229" s="6">
        <v>0</v>
      </c>
      <c r="AC229" s="6">
        <v>216000</v>
      </c>
      <c r="AD229" s="6">
        <v>0</v>
      </c>
      <c r="AE229" s="7">
        <v>216000</v>
      </c>
      <c r="AF229" s="7" t="s">
        <v>233</v>
      </c>
      <c r="AG229" s="7">
        <v>0</v>
      </c>
      <c r="AH229" s="6">
        <v>0</v>
      </c>
      <c r="AI229" s="11" t="s">
        <v>233</v>
      </c>
      <c r="AJ229" s="11">
        <v>0</v>
      </c>
      <c r="AK229" s="11">
        <v>0</v>
      </c>
      <c r="AL229" s="11">
        <v>0</v>
      </c>
      <c r="AM229" s="11">
        <v>0</v>
      </c>
      <c r="AN229" s="11">
        <v>0</v>
      </c>
      <c r="AO229" s="11">
        <v>0</v>
      </c>
      <c r="AP229" s="11">
        <v>0</v>
      </c>
      <c r="AQ229" s="11">
        <v>0</v>
      </c>
      <c r="AR229" s="11">
        <v>0</v>
      </c>
      <c r="AS229" s="11">
        <v>0</v>
      </c>
      <c r="AT229" s="11">
        <v>0</v>
      </c>
      <c r="AU229" s="59">
        <v>0</v>
      </c>
      <c r="AV229" s="85">
        <v>0.75</v>
      </c>
      <c r="AW229" s="11">
        <v>0</v>
      </c>
      <c r="AX229" s="131">
        <v>0.75</v>
      </c>
      <c r="AY229" s="132">
        <v>0</v>
      </c>
      <c r="AZ229" s="7">
        <v>270664</v>
      </c>
      <c r="BA229" s="7">
        <v>0</v>
      </c>
      <c r="BB229" s="7">
        <v>0</v>
      </c>
      <c r="BC229" s="7">
        <v>0</v>
      </c>
      <c r="BD229" s="11">
        <v>0</v>
      </c>
      <c r="BE229" s="33">
        <v>0</v>
      </c>
      <c r="BF229" s="33">
        <v>0</v>
      </c>
      <c r="BG229" s="33">
        <v>0</v>
      </c>
      <c r="BH229" s="33">
        <v>0</v>
      </c>
      <c r="BI229" s="7">
        <v>0</v>
      </c>
      <c r="BJ229" s="7">
        <v>0</v>
      </c>
      <c r="BK229" s="7">
        <v>0</v>
      </c>
      <c r="BL229" s="59">
        <v>0</v>
      </c>
      <c r="BM229" s="133">
        <v>0.75</v>
      </c>
      <c r="BN229" s="134">
        <v>0</v>
      </c>
      <c r="BO229" s="131">
        <v>0.75</v>
      </c>
      <c r="BP229" s="131">
        <v>0</v>
      </c>
      <c r="BQ229" s="7">
        <v>331199</v>
      </c>
      <c r="BR229" s="7">
        <v>0</v>
      </c>
      <c r="BS229" s="7">
        <v>331199</v>
      </c>
      <c r="BT229" s="117">
        <v>17557</v>
      </c>
      <c r="BU229" s="117">
        <v>0</v>
      </c>
      <c r="BV229" s="117">
        <v>0</v>
      </c>
      <c r="BW229" s="117">
        <v>17557</v>
      </c>
      <c r="BX229" s="117">
        <v>0</v>
      </c>
      <c r="BY229" s="117">
        <v>17557</v>
      </c>
      <c r="BZ229" s="117">
        <v>0</v>
      </c>
      <c r="CA229" s="117">
        <v>0</v>
      </c>
      <c r="CB229" s="117">
        <v>0</v>
      </c>
      <c r="CC229" s="117">
        <v>0</v>
      </c>
      <c r="CD229" s="117">
        <f>0</f>
        <v>0</v>
      </c>
      <c r="CE229" s="117">
        <f>0</f>
        <v>0</v>
      </c>
      <c r="CF229" s="118">
        <f>0</f>
        <v>0</v>
      </c>
      <c r="CG229" s="151">
        <v>0.75</v>
      </c>
      <c r="CH229" s="135">
        <v>0</v>
      </c>
      <c r="CI229" s="11">
        <v>382248</v>
      </c>
      <c r="CJ229" s="11">
        <v>0</v>
      </c>
      <c r="CK229" s="11">
        <v>382248</v>
      </c>
      <c r="CL229" s="11">
        <v>38000</v>
      </c>
      <c r="CM229" s="124">
        <v>0</v>
      </c>
      <c r="CN229" s="11">
        <v>38000</v>
      </c>
      <c r="CO229" s="11">
        <v>0</v>
      </c>
      <c r="CP229" s="11">
        <v>0</v>
      </c>
      <c r="CQ229" s="11">
        <v>0</v>
      </c>
      <c r="CR229" s="11">
        <v>0</v>
      </c>
      <c r="CS229" s="11">
        <v>0</v>
      </c>
      <c r="CT229" s="11">
        <v>0</v>
      </c>
      <c r="CU229" s="11">
        <v>0</v>
      </c>
      <c r="CV229" s="11">
        <f>0</f>
        <v>0</v>
      </c>
      <c r="CW229" s="11">
        <f>0</f>
        <v>0</v>
      </c>
      <c r="CX229" s="59">
        <f>0</f>
        <v>0</v>
      </c>
      <c r="CY229" s="230">
        <v>0.75</v>
      </c>
      <c r="CZ229" s="124">
        <v>0</v>
      </c>
      <c r="DA229" s="136">
        <v>0.75</v>
      </c>
      <c r="DB229" s="136">
        <v>0</v>
      </c>
      <c r="DC229" s="136">
        <v>0.75</v>
      </c>
      <c r="DD229" s="136">
        <v>0</v>
      </c>
      <c r="DE229" s="124">
        <v>401361</v>
      </c>
      <c r="DF229" s="124">
        <v>0</v>
      </c>
      <c r="DG229" s="124">
        <v>401361</v>
      </c>
      <c r="DH229" s="124">
        <v>49000</v>
      </c>
      <c r="DI229" s="124">
        <v>0</v>
      </c>
      <c r="DJ229" s="124">
        <v>49000</v>
      </c>
      <c r="DK229" s="124">
        <v>0</v>
      </c>
      <c r="DL229" s="124">
        <v>0</v>
      </c>
      <c r="DM229" s="124">
        <v>0</v>
      </c>
      <c r="DN229" s="124">
        <v>0</v>
      </c>
      <c r="DO229" s="124">
        <v>0</v>
      </c>
      <c r="DP229" s="124">
        <v>0</v>
      </c>
      <c r="DQ229" s="219">
        <v>0</v>
      </c>
      <c r="DR229" s="124">
        <f>0</f>
        <v>0</v>
      </c>
      <c r="DS229" s="124">
        <f>0</f>
        <v>0</v>
      </c>
      <c r="DT229" s="137">
        <f>0</f>
        <v>0</v>
      </c>
    </row>
    <row r="230" spans="1:124" ht="70.5" customHeight="1" x14ac:dyDescent="0.25">
      <c r="A230" s="8" t="s">
        <v>212</v>
      </c>
      <c r="B230" s="9">
        <v>25475894</v>
      </c>
      <c r="C230" s="4" t="s">
        <v>74</v>
      </c>
      <c r="D230" s="4" t="s">
        <v>555</v>
      </c>
      <c r="E230" s="9"/>
      <c r="F230" s="9">
        <v>2954592</v>
      </c>
      <c r="G230" s="9" t="s">
        <v>403</v>
      </c>
      <c r="H230" s="10" t="s">
        <v>69</v>
      </c>
      <c r="I230" s="47" t="s">
        <v>62</v>
      </c>
      <c r="J230" s="54">
        <v>2.67</v>
      </c>
      <c r="K230" s="11">
        <v>0</v>
      </c>
      <c r="L230" s="6">
        <v>2.67</v>
      </c>
      <c r="M230" s="6">
        <v>0</v>
      </c>
      <c r="N230" s="6">
        <v>1099000</v>
      </c>
      <c r="O230" s="6">
        <v>0</v>
      </c>
      <c r="P230" s="6">
        <v>1099000</v>
      </c>
      <c r="Q230" s="6">
        <v>0</v>
      </c>
      <c r="R230" s="6">
        <v>0</v>
      </c>
      <c r="S230" s="6">
        <v>0</v>
      </c>
      <c r="T230" s="11">
        <v>0</v>
      </c>
      <c r="U230" s="11">
        <v>0</v>
      </c>
      <c r="V230" s="11">
        <v>0</v>
      </c>
      <c r="W230" s="11">
        <v>0</v>
      </c>
      <c r="X230" s="11">
        <v>0</v>
      </c>
      <c r="Y230" s="11">
        <v>0</v>
      </c>
      <c r="Z230" s="59">
        <v>0</v>
      </c>
      <c r="AA230" s="84">
        <v>2.67</v>
      </c>
      <c r="AB230" s="6">
        <v>0</v>
      </c>
      <c r="AC230" s="6">
        <v>1110000</v>
      </c>
      <c r="AD230" s="6">
        <v>0</v>
      </c>
      <c r="AE230" s="7">
        <v>1110000</v>
      </c>
      <c r="AF230" s="7" t="s">
        <v>233</v>
      </c>
      <c r="AG230" s="7">
        <v>0</v>
      </c>
      <c r="AH230" s="6">
        <v>0</v>
      </c>
      <c r="AI230" s="11" t="s">
        <v>233</v>
      </c>
      <c r="AJ230" s="11">
        <v>0</v>
      </c>
      <c r="AK230" s="11">
        <v>0</v>
      </c>
      <c r="AL230" s="11">
        <v>0</v>
      </c>
      <c r="AM230" s="11">
        <v>0</v>
      </c>
      <c r="AN230" s="11">
        <v>0</v>
      </c>
      <c r="AO230" s="11">
        <v>0</v>
      </c>
      <c r="AP230" s="11">
        <v>0</v>
      </c>
      <c r="AQ230" s="11">
        <v>0</v>
      </c>
      <c r="AR230" s="11">
        <v>0</v>
      </c>
      <c r="AS230" s="11">
        <v>0</v>
      </c>
      <c r="AT230" s="11">
        <v>0</v>
      </c>
      <c r="AU230" s="59">
        <v>0</v>
      </c>
      <c r="AV230" s="85">
        <v>2.67</v>
      </c>
      <c r="AW230" s="11">
        <v>0</v>
      </c>
      <c r="AX230" s="131">
        <v>2.67</v>
      </c>
      <c r="AY230" s="132">
        <v>0</v>
      </c>
      <c r="AZ230" s="7">
        <v>1355567</v>
      </c>
      <c r="BA230" s="7">
        <v>0</v>
      </c>
      <c r="BB230" s="7">
        <v>0</v>
      </c>
      <c r="BC230" s="7">
        <v>0</v>
      </c>
      <c r="BD230" s="11">
        <v>0</v>
      </c>
      <c r="BE230" s="33">
        <v>0</v>
      </c>
      <c r="BF230" s="33">
        <v>0</v>
      </c>
      <c r="BG230" s="7">
        <v>0</v>
      </c>
      <c r="BH230" s="33">
        <v>0</v>
      </c>
      <c r="BI230" s="7">
        <v>0</v>
      </c>
      <c r="BJ230" s="7">
        <v>0</v>
      </c>
      <c r="BK230" s="7">
        <v>0</v>
      </c>
      <c r="BL230" s="59">
        <v>0</v>
      </c>
      <c r="BM230" s="133">
        <v>2.67</v>
      </c>
      <c r="BN230" s="134">
        <v>0</v>
      </c>
      <c r="BO230" s="131">
        <v>2.67</v>
      </c>
      <c r="BP230" s="131">
        <v>0</v>
      </c>
      <c r="BQ230" s="7">
        <v>1392331</v>
      </c>
      <c r="BR230" s="7">
        <v>0</v>
      </c>
      <c r="BS230" s="7">
        <v>1392331</v>
      </c>
      <c r="BT230" s="117">
        <v>62494</v>
      </c>
      <c r="BU230" s="117">
        <v>0</v>
      </c>
      <c r="BV230" s="117">
        <v>0</v>
      </c>
      <c r="BW230" s="117">
        <v>62494</v>
      </c>
      <c r="BX230" s="117">
        <v>0</v>
      </c>
      <c r="BY230" s="117">
        <v>62494</v>
      </c>
      <c r="BZ230" s="117">
        <v>0</v>
      </c>
      <c r="CA230" s="117">
        <v>0</v>
      </c>
      <c r="CB230" s="117">
        <v>0</v>
      </c>
      <c r="CC230" s="117">
        <v>0</v>
      </c>
      <c r="CD230" s="117">
        <f>0</f>
        <v>0</v>
      </c>
      <c r="CE230" s="117">
        <f>0</f>
        <v>0</v>
      </c>
      <c r="CF230" s="118">
        <f>0</f>
        <v>0</v>
      </c>
      <c r="CG230" s="151">
        <v>2.67</v>
      </c>
      <c r="CH230" s="135">
        <v>0</v>
      </c>
      <c r="CI230" s="11">
        <v>1598802</v>
      </c>
      <c r="CJ230" s="11">
        <v>0</v>
      </c>
      <c r="CK230" s="11">
        <v>1598802</v>
      </c>
      <c r="CL230" s="11">
        <v>289000</v>
      </c>
      <c r="CM230" s="124">
        <v>0</v>
      </c>
      <c r="CN230" s="11">
        <v>289000</v>
      </c>
      <c r="CO230" s="11">
        <v>0</v>
      </c>
      <c r="CP230" s="11">
        <v>0</v>
      </c>
      <c r="CQ230" s="11">
        <v>0</v>
      </c>
      <c r="CR230" s="11">
        <v>0</v>
      </c>
      <c r="CS230" s="11">
        <v>0</v>
      </c>
      <c r="CT230" s="11">
        <v>0</v>
      </c>
      <c r="CU230" s="11">
        <v>0</v>
      </c>
      <c r="CV230" s="11">
        <f>0</f>
        <v>0</v>
      </c>
      <c r="CW230" s="11">
        <f>0</f>
        <v>0</v>
      </c>
      <c r="CX230" s="59">
        <f>0</f>
        <v>0</v>
      </c>
      <c r="CY230" s="230">
        <v>2.67</v>
      </c>
      <c r="CZ230" s="124">
        <v>0</v>
      </c>
      <c r="DA230" s="136">
        <v>2.67</v>
      </c>
      <c r="DB230" s="136">
        <v>0</v>
      </c>
      <c r="DC230" s="136">
        <v>2.67</v>
      </c>
      <c r="DD230" s="136">
        <v>0</v>
      </c>
      <c r="DE230" s="124">
        <v>1630779</v>
      </c>
      <c r="DF230" s="124">
        <v>0</v>
      </c>
      <c r="DG230" s="124">
        <v>1630779</v>
      </c>
      <c r="DH230" s="124">
        <v>236000</v>
      </c>
      <c r="DI230" s="124">
        <v>0</v>
      </c>
      <c r="DJ230" s="124">
        <v>236000</v>
      </c>
      <c r="DK230" s="124">
        <v>0</v>
      </c>
      <c r="DL230" s="124">
        <v>0</v>
      </c>
      <c r="DM230" s="124">
        <v>0</v>
      </c>
      <c r="DN230" s="124">
        <v>0</v>
      </c>
      <c r="DO230" s="124">
        <v>0</v>
      </c>
      <c r="DP230" s="124">
        <v>0</v>
      </c>
      <c r="DQ230" s="219">
        <v>0</v>
      </c>
      <c r="DR230" s="124">
        <f>0</f>
        <v>0</v>
      </c>
      <c r="DS230" s="124">
        <f>0</f>
        <v>0</v>
      </c>
      <c r="DT230" s="137">
        <f>0</f>
        <v>0</v>
      </c>
    </row>
    <row r="231" spans="1:124" ht="70.5" customHeight="1" x14ac:dyDescent="0.25">
      <c r="A231" s="8" t="s">
        <v>212</v>
      </c>
      <c r="B231" s="9">
        <v>25475894</v>
      </c>
      <c r="C231" s="4" t="s">
        <v>74</v>
      </c>
      <c r="D231" s="4" t="s">
        <v>555</v>
      </c>
      <c r="E231" s="9"/>
      <c r="F231" s="9">
        <v>8340162</v>
      </c>
      <c r="G231" s="9" t="s">
        <v>323</v>
      </c>
      <c r="H231" s="10" t="s">
        <v>98</v>
      </c>
      <c r="I231" s="47" t="s">
        <v>62</v>
      </c>
      <c r="J231" s="54">
        <v>1.8</v>
      </c>
      <c r="K231" s="11">
        <v>0</v>
      </c>
      <c r="L231" s="6">
        <v>1.8</v>
      </c>
      <c r="M231" s="6">
        <v>0</v>
      </c>
      <c r="N231" s="6">
        <v>910000</v>
      </c>
      <c r="O231" s="6">
        <v>0</v>
      </c>
      <c r="P231" s="6">
        <v>910000</v>
      </c>
      <c r="Q231" s="6">
        <v>0</v>
      </c>
      <c r="R231" s="6">
        <v>0</v>
      </c>
      <c r="S231" s="6">
        <v>0</v>
      </c>
      <c r="T231" s="11">
        <v>0</v>
      </c>
      <c r="U231" s="11">
        <v>0</v>
      </c>
      <c r="V231" s="11">
        <v>0</v>
      </c>
      <c r="W231" s="11">
        <v>0</v>
      </c>
      <c r="X231" s="11">
        <v>0</v>
      </c>
      <c r="Y231" s="11">
        <v>0</v>
      </c>
      <c r="Z231" s="59">
        <v>0</v>
      </c>
      <c r="AA231" s="84">
        <v>2</v>
      </c>
      <c r="AB231" s="6">
        <v>0</v>
      </c>
      <c r="AC231" s="6">
        <v>911000</v>
      </c>
      <c r="AD231" s="6">
        <v>0</v>
      </c>
      <c r="AE231" s="7">
        <v>911000</v>
      </c>
      <c r="AF231" s="7" t="s">
        <v>233</v>
      </c>
      <c r="AG231" s="7">
        <v>0</v>
      </c>
      <c r="AH231" s="6">
        <v>0</v>
      </c>
      <c r="AI231" s="11" t="s">
        <v>233</v>
      </c>
      <c r="AJ231" s="11">
        <v>0</v>
      </c>
      <c r="AK231" s="11">
        <v>0</v>
      </c>
      <c r="AL231" s="11">
        <v>0</v>
      </c>
      <c r="AM231" s="11">
        <v>0</v>
      </c>
      <c r="AN231" s="11">
        <v>0</v>
      </c>
      <c r="AO231" s="11">
        <v>0</v>
      </c>
      <c r="AP231" s="11">
        <v>0</v>
      </c>
      <c r="AQ231" s="11">
        <v>0</v>
      </c>
      <c r="AR231" s="11">
        <v>0</v>
      </c>
      <c r="AS231" s="11">
        <v>0</v>
      </c>
      <c r="AT231" s="11">
        <v>0</v>
      </c>
      <c r="AU231" s="59">
        <v>0</v>
      </c>
      <c r="AV231" s="85">
        <v>2</v>
      </c>
      <c r="AW231" s="11">
        <v>0</v>
      </c>
      <c r="AX231" s="131">
        <v>2</v>
      </c>
      <c r="AY231" s="132">
        <v>0</v>
      </c>
      <c r="AZ231" s="7">
        <v>1114682</v>
      </c>
      <c r="BA231" s="7">
        <v>0</v>
      </c>
      <c r="BB231" s="7">
        <v>0</v>
      </c>
      <c r="BC231" s="7">
        <v>0</v>
      </c>
      <c r="BD231" s="11">
        <v>0</v>
      </c>
      <c r="BE231" s="33">
        <v>0</v>
      </c>
      <c r="BF231" s="33">
        <v>0</v>
      </c>
      <c r="BG231" s="33">
        <v>0</v>
      </c>
      <c r="BH231" s="33">
        <v>0</v>
      </c>
      <c r="BI231" s="7">
        <v>0</v>
      </c>
      <c r="BJ231" s="7">
        <v>0</v>
      </c>
      <c r="BK231" s="7">
        <v>0</v>
      </c>
      <c r="BL231" s="59">
        <v>0</v>
      </c>
      <c r="BM231" s="133">
        <v>2</v>
      </c>
      <c r="BN231" s="134">
        <v>0</v>
      </c>
      <c r="BO231" s="131">
        <v>2</v>
      </c>
      <c r="BP231" s="131">
        <v>0</v>
      </c>
      <c r="BQ231" s="7">
        <v>1185420</v>
      </c>
      <c r="BR231" s="7">
        <v>0</v>
      </c>
      <c r="BS231" s="7">
        <v>1185420</v>
      </c>
      <c r="BT231" s="117">
        <v>46813</v>
      </c>
      <c r="BU231" s="117">
        <v>0</v>
      </c>
      <c r="BV231" s="117">
        <v>0</v>
      </c>
      <c r="BW231" s="117">
        <v>46813</v>
      </c>
      <c r="BX231" s="117">
        <v>0</v>
      </c>
      <c r="BY231" s="117">
        <v>46813</v>
      </c>
      <c r="BZ231" s="117">
        <v>0</v>
      </c>
      <c r="CA231" s="117">
        <v>0</v>
      </c>
      <c r="CB231" s="117">
        <v>0</v>
      </c>
      <c r="CC231" s="117">
        <v>0</v>
      </c>
      <c r="CD231" s="117">
        <f>0</f>
        <v>0</v>
      </c>
      <c r="CE231" s="117">
        <f>0</f>
        <v>0</v>
      </c>
      <c r="CF231" s="118">
        <f>0</f>
        <v>0</v>
      </c>
      <c r="CG231" s="151">
        <v>2</v>
      </c>
      <c r="CH231" s="135">
        <v>0</v>
      </c>
      <c r="CI231" s="11">
        <v>1320000</v>
      </c>
      <c r="CJ231" s="11">
        <v>0</v>
      </c>
      <c r="CK231" s="11">
        <v>1320000</v>
      </c>
      <c r="CL231" s="11">
        <v>217000</v>
      </c>
      <c r="CM231" s="124">
        <v>0</v>
      </c>
      <c r="CN231" s="11">
        <v>217000</v>
      </c>
      <c r="CO231" s="11">
        <v>0</v>
      </c>
      <c r="CP231" s="11">
        <v>0</v>
      </c>
      <c r="CQ231" s="11">
        <v>0</v>
      </c>
      <c r="CR231" s="11">
        <v>0</v>
      </c>
      <c r="CS231" s="11">
        <v>0</v>
      </c>
      <c r="CT231" s="11">
        <v>0</v>
      </c>
      <c r="CU231" s="11">
        <v>0</v>
      </c>
      <c r="CV231" s="11">
        <f>0</f>
        <v>0</v>
      </c>
      <c r="CW231" s="11">
        <f>0</f>
        <v>0</v>
      </c>
      <c r="CX231" s="59">
        <f>0</f>
        <v>0</v>
      </c>
      <c r="CY231" s="230">
        <v>2</v>
      </c>
      <c r="CZ231" s="124">
        <v>0</v>
      </c>
      <c r="DA231" s="136">
        <v>2</v>
      </c>
      <c r="DB231" s="136">
        <v>0</v>
      </c>
      <c r="DC231" s="136">
        <v>2</v>
      </c>
      <c r="DD231" s="136">
        <v>0</v>
      </c>
      <c r="DE231" s="124">
        <v>1400833</v>
      </c>
      <c r="DF231" s="124">
        <v>0</v>
      </c>
      <c r="DG231" s="124">
        <v>1400833</v>
      </c>
      <c r="DH231" s="124">
        <v>170000</v>
      </c>
      <c r="DI231" s="124">
        <v>0</v>
      </c>
      <c r="DJ231" s="124">
        <v>170000</v>
      </c>
      <c r="DK231" s="124">
        <v>0</v>
      </c>
      <c r="DL231" s="124">
        <v>0</v>
      </c>
      <c r="DM231" s="124">
        <v>0</v>
      </c>
      <c r="DN231" s="124">
        <v>0</v>
      </c>
      <c r="DO231" s="124">
        <v>0</v>
      </c>
      <c r="DP231" s="124">
        <v>0</v>
      </c>
      <c r="DQ231" s="219">
        <v>0</v>
      </c>
      <c r="DR231" s="124">
        <f>0</f>
        <v>0</v>
      </c>
      <c r="DS231" s="124">
        <f>0</f>
        <v>0</v>
      </c>
      <c r="DT231" s="137">
        <f>0</f>
        <v>0</v>
      </c>
    </row>
    <row r="232" spans="1:124" ht="70.5" customHeight="1" x14ac:dyDescent="0.25">
      <c r="A232" s="8" t="s">
        <v>17</v>
      </c>
      <c r="B232" s="9">
        <v>26200481</v>
      </c>
      <c r="C232" s="4" t="s">
        <v>74</v>
      </c>
      <c r="D232" s="4" t="s">
        <v>565</v>
      </c>
      <c r="E232" s="9" t="s">
        <v>269</v>
      </c>
      <c r="F232" s="9">
        <v>3843439</v>
      </c>
      <c r="G232" s="9" t="s">
        <v>309</v>
      </c>
      <c r="H232" s="10" t="s">
        <v>98</v>
      </c>
      <c r="I232" s="47" t="s">
        <v>62</v>
      </c>
      <c r="J232" s="54">
        <v>1.5</v>
      </c>
      <c r="K232" s="11">
        <v>0</v>
      </c>
      <c r="L232" s="6">
        <v>1.5</v>
      </c>
      <c r="M232" s="6">
        <v>0</v>
      </c>
      <c r="N232" s="6">
        <v>0</v>
      </c>
      <c r="O232" s="6">
        <v>0</v>
      </c>
      <c r="P232" s="6">
        <v>0</v>
      </c>
      <c r="Q232" s="6">
        <v>91000</v>
      </c>
      <c r="R232" s="6">
        <v>0</v>
      </c>
      <c r="S232" s="6">
        <v>0</v>
      </c>
      <c r="T232" s="11">
        <v>0</v>
      </c>
      <c r="U232" s="11">
        <v>0</v>
      </c>
      <c r="V232" s="11">
        <v>0</v>
      </c>
      <c r="W232" s="11">
        <v>0</v>
      </c>
      <c r="X232" s="11">
        <v>0</v>
      </c>
      <c r="Y232" s="11">
        <v>0</v>
      </c>
      <c r="Z232" s="59">
        <v>0</v>
      </c>
      <c r="AA232" s="84">
        <v>1.5</v>
      </c>
      <c r="AB232" s="6">
        <v>0</v>
      </c>
      <c r="AC232" s="6">
        <v>0</v>
      </c>
      <c r="AD232" s="6">
        <v>0</v>
      </c>
      <c r="AE232" s="7">
        <v>0</v>
      </c>
      <c r="AF232" s="7">
        <v>32000</v>
      </c>
      <c r="AG232" s="7">
        <v>0</v>
      </c>
      <c r="AH232" s="6">
        <v>0</v>
      </c>
      <c r="AI232" s="11" t="s">
        <v>233</v>
      </c>
      <c r="AJ232" s="11">
        <v>0</v>
      </c>
      <c r="AK232" s="11">
        <v>0</v>
      </c>
      <c r="AL232" s="11">
        <v>0</v>
      </c>
      <c r="AM232" s="11">
        <v>0</v>
      </c>
      <c r="AN232" s="11">
        <v>0</v>
      </c>
      <c r="AO232" s="11">
        <v>0</v>
      </c>
      <c r="AP232" s="11">
        <v>0</v>
      </c>
      <c r="AQ232" s="11">
        <v>0</v>
      </c>
      <c r="AR232" s="11">
        <v>0</v>
      </c>
      <c r="AS232" s="11">
        <v>0</v>
      </c>
      <c r="AT232" s="11">
        <v>0</v>
      </c>
      <c r="AU232" s="59">
        <v>0</v>
      </c>
      <c r="AV232" s="85">
        <v>1.7</v>
      </c>
      <c r="AW232" s="11">
        <v>0</v>
      </c>
      <c r="AX232" s="131">
        <v>1.7</v>
      </c>
      <c r="AY232" s="132">
        <v>0</v>
      </c>
      <c r="AZ232" s="7">
        <v>0</v>
      </c>
      <c r="BA232" s="7">
        <v>0</v>
      </c>
      <c r="BB232" s="7">
        <v>0</v>
      </c>
      <c r="BC232" s="7">
        <v>99000</v>
      </c>
      <c r="BD232" s="11">
        <v>0</v>
      </c>
      <c r="BE232" s="33">
        <v>99000</v>
      </c>
      <c r="BF232" s="33">
        <v>0</v>
      </c>
      <c r="BG232" s="7">
        <v>0</v>
      </c>
      <c r="BH232" s="33">
        <v>0</v>
      </c>
      <c r="BI232" s="7">
        <v>0</v>
      </c>
      <c r="BJ232" s="7">
        <v>0</v>
      </c>
      <c r="BK232" s="7">
        <v>0</v>
      </c>
      <c r="BL232" s="59">
        <v>0</v>
      </c>
      <c r="BM232" s="133">
        <v>1.7</v>
      </c>
      <c r="BN232" s="134">
        <v>0</v>
      </c>
      <c r="BO232" s="131">
        <v>1.7</v>
      </c>
      <c r="BP232" s="131">
        <v>0</v>
      </c>
      <c r="BQ232" s="7">
        <v>0</v>
      </c>
      <c r="BR232" s="7">
        <v>0</v>
      </c>
      <c r="BS232" s="7">
        <v>0</v>
      </c>
      <c r="BT232" s="117">
        <v>159000</v>
      </c>
      <c r="BU232" s="117">
        <v>0</v>
      </c>
      <c r="BV232" s="117">
        <v>0</v>
      </c>
      <c r="BW232" s="117">
        <v>0</v>
      </c>
      <c r="BX232" s="117">
        <v>0</v>
      </c>
      <c r="BY232" s="117">
        <v>0</v>
      </c>
      <c r="BZ232" s="117">
        <v>0</v>
      </c>
      <c r="CA232" s="117">
        <v>0</v>
      </c>
      <c r="CB232" s="117">
        <v>0</v>
      </c>
      <c r="CC232" s="117">
        <v>0</v>
      </c>
      <c r="CD232" s="117">
        <f>0</f>
        <v>0</v>
      </c>
      <c r="CE232" s="117">
        <f>0</f>
        <v>0</v>
      </c>
      <c r="CF232" s="118">
        <f>0</f>
        <v>0</v>
      </c>
      <c r="CG232" s="151">
        <v>1.7</v>
      </c>
      <c r="CH232" s="135">
        <v>0</v>
      </c>
      <c r="CI232" s="11">
        <v>0</v>
      </c>
      <c r="CJ232" s="11">
        <v>0</v>
      </c>
      <c r="CK232" s="11">
        <v>0</v>
      </c>
      <c r="CL232" s="11">
        <v>184000</v>
      </c>
      <c r="CM232" s="124">
        <v>0</v>
      </c>
      <c r="CN232" s="11">
        <v>184000</v>
      </c>
      <c r="CO232" s="11">
        <v>0</v>
      </c>
      <c r="CP232" s="11">
        <v>0</v>
      </c>
      <c r="CQ232" s="11">
        <v>0</v>
      </c>
      <c r="CR232" s="11">
        <v>0</v>
      </c>
      <c r="CS232" s="11">
        <v>0</v>
      </c>
      <c r="CT232" s="11">
        <v>0</v>
      </c>
      <c r="CU232" s="11">
        <v>0</v>
      </c>
      <c r="CV232" s="11">
        <f>0</f>
        <v>0</v>
      </c>
      <c r="CW232" s="11">
        <f>0</f>
        <v>0</v>
      </c>
      <c r="CX232" s="59">
        <f>0</f>
        <v>0</v>
      </c>
      <c r="CY232" s="230">
        <v>1.7</v>
      </c>
      <c r="CZ232" s="124">
        <v>0</v>
      </c>
      <c r="DA232" s="136">
        <v>1.7</v>
      </c>
      <c r="DB232" s="136">
        <v>0</v>
      </c>
      <c r="DC232" s="136">
        <v>1.7</v>
      </c>
      <c r="DD232" s="136">
        <v>0</v>
      </c>
      <c r="DE232" s="124">
        <v>0</v>
      </c>
      <c r="DF232" s="124">
        <v>0</v>
      </c>
      <c r="DG232" s="124">
        <v>0</v>
      </c>
      <c r="DH232" s="124">
        <v>155000</v>
      </c>
      <c r="DI232" s="124">
        <v>0</v>
      </c>
      <c r="DJ232" s="124">
        <v>155000</v>
      </c>
      <c r="DK232" s="124">
        <v>0</v>
      </c>
      <c r="DL232" s="124">
        <v>0</v>
      </c>
      <c r="DM232" s="124">
        <v>0</v>
      </c>
      <c r="DN232" s="124">
        <v>0</v>
      </c>
      <c r="DO232" s="124">
        <v>0</v>
      </c>
      <c r="DP232" s="124">
        <v>0</v>
      </c>
      <c r="DQ232" s="219">
        <v>0</v>
      </c>
      <c r="DR232" s="124">
        <f>0</f>
        <v>0</v>
      </c>
      <c r="DS232" s="124">
        <f>0</f>
        <v>0</v>
      </c>
      <c r="DT232" s="137">
        <f>0</f>
        <v>0</v>
      </c>
    </row>
    <row r="233" spans="1:124" ht="70.5" customHeight="1" x14ac:dyDescent="0.25">
      <c r="A233" s="8" t="s">
        <v>213</v>
      </c>
      <c r="B233" s="12" t="s">
        <v>214</v>
      </c>
      <c r="C233" s="4" t="s">
        <v>64</v>
      </c>
      <c r="D233" s="4" t="s">
        <v>535</v>
      </c>
      <c r="E233" s="12"/>
      <c r="F233" s="9">
        <v>5773192</v>
      </c>
      <c r="G233" s="9" t="s">
        <v>352</v>
      </c>
      <c r="H233" s="10" t="s">
        <v>81</v>
      </c>
      <c r="I233" s="47" t="s">
        <v>56</v>
      </c>
      <c r="J233" s="54">
        <v>8.7200000000000006</v>
      </c>
      <c r="K233" s="11">
        <v>0</v>
      </c>
      <c r="L233" s="6">
        <v>8.7200000000000006</v>
      </c>
      <c r="M233" s="6">
        <v>0</v>
      </c>
      <c r="N233" s="6">
        <v>2561000</v>
      </c>
      <c r="O233" s="6">
        <v>0</v>
      </c>
      <c r="P233" s="6">
        <v>2561000</v>
      </c>
      <c r="Q233" s="6">
        <v>0</v>
      </c>
      <c r="R233" s="6">
        <v>0</v>
      </c>
      <c r="S233" s="6">
        <v>0</v>
      </c>
      <c r="T233" s="11">
        <v>0</v>
      </c>
      <c r="U233" s="11">
        <v>0</v>
      </c>
      <c r="V233" s="11">
        <v>0</v>
      </c>
      <c r="W233" s="11">
        <v>0</v>
      </c>
      <c r="X233" s="11">
        <v>0</v>
      </c>
      <c r="Y233" s="11">
        <v>0</v>
      </c>
      <c r="Z233" s="59">
        <v>0</v>
      </c>
      <c r="AA233" s="84">
        <v>8.7200000000000006</v>
      </c>
      <c r="AB233" s="6">
        <v>0</v>
      </c>
      <c r="AC233" s="6">
        <v>2840773</v>
      </c>
      <c r="AD233" s="6">
        <v>0</v>
      </c>
      <c r="AE233" s="7">
        <v>2840773</v>
      </c>
      <c r="AF233" s="7" t="s">
        <v>233</v>
      </c>
      <c r="AG233" s="7">
        <v>0</v>
      </c>
      <c r="AH233" s="6">
        <v>0</v>
      </c>
      <c r="AI233" s="11" t="s">
        <v>233</v>
      </c>
      <c r="AJ233" s="11">
        <v>0</v>
      </c>
      <c r="AK233" s="11">
        <v>0</v>
      </c>
      <c r="AL233" s="11">
        <v>0</v>
      </c>
      <c r="AM233" s="11">
        <v>0</v>
      </c>
      <c r="AN233" s="11">
        <v>0</v>
      </c>
      <c r="AO233" s="11">
        <v>0</v>
      </c>
      <c r="AP233" s="11">
        <v>0</v>
      </c>
      <c r="AQ233" s="11">
        <v>0</v>
      </c>
      <c r="AR233" s="11">
        <v>0</v>
      </c>
      <c r="AS233" s="11">
        <v>0</v>
      </c>
      <c r="AT233" s="11">
        <v>0</v>
      </c>
      <c r="AU233" s="59">
        <v>0</v>
      </c>
      <c r="AV233" s="85">
        <v>8.7200000000000006</v>
      </c>
      <c r="AW233" s="11">
        <v>0</v>
      </c>
      <c r="AX233" s="131">
        <v>8.7200000000000006</v>
      </c>
      <c r="AY233" s="132">
        <v>0</v>
      </c>
      <c r="AZ233" s="7">
        <v>3208311</v>
      </c>
      <c r="BA233" s="7">
        <v>0</v>
      </c>
      <c r="BB233" s="7">
        <v>0</v>
      </c>
      <c r="BC233" s="7">
        <v>0</v>
      </c>
      <c r="BD233" s="11">
        <v>0</v>
      </c>
      <c r="BE233" s="33">
        <v>0</v>
      </c>
      <c r="BF233" s="33">
        <v>0</v>
      </c>
      <c r="BG233" s="33">
        <v>0</v>
      </c>
      <c r="BH233" s="33">
        <v>0</v>
      </c>
      <c r="BI233" s="7">
        <v>0</v>
      </c>
      <c r="BJ233" s="7">
        <v>0</v>
      </c>
      <c r="BK233" s="7">
        <v>0</v>
      </c>
      <c r="BL233" s="59">
        <v>0</v>
      </c>
      <c r="BM233" s="133">
        <v>8.7200000000000006</v>
      </c>
      <c r="BN233" s="134">
        <v>0</v>
      </c>
      <c r="BO233" s="131">
        <v>8.7200000000000006</v>
      </c>
      <c r="BP233" s="131">
        <v>0</v>
      </c>
      <c r="BQ233" s="7">
        <v>3385620</v>
      </c>
      <c r="BR233" s="7">
        <v>0</v>
      </c>
      <c r="BS233" s="7">
        <v>3385620</v>
      </c>
      <c r="BT233" s="117">
        <v>0</v>
      </c>
      <c r="BU233" s="117">
        <v>0</v>
      </c>
      <c r="BV233" s="117">
        <v>0</v>
      </c>
      <c r="BW233" s="117">
        <v>0</v>
      </c>
      <c r="BX233" s="117">
        <v>0</v>
      </c>
      <c r="BY233" s="117">
        <v>0</v>
      </c>
      <c r="BZ233" s="117">
        <v>0</v>
      </c>
      <c r="CA233" s="117">
        <v>0</v>
      </c>
      <c r="CB233" s="117">
        <v>0</v>
      </c>
      <c r="CC233" s="117">
        <v>0</v>
      </c>
      <c r="CD233" s="117">
        <f>0</f>
        <v>0</v>
      </c>
      <c r="CE233" s="117">
        <f>0</f>
        <v>0</v>
      </c>
      <c r="CF233" s="118">
        <f>0</f>
        <v>0</v>
      </c>
      <c r="CG233" s="151">
        <v>8.7200000000000006</v>
      </c>
      <c r="CH233" s="135">
        <v>0</v>
      </c>
      <c r="CI233" s="11">
        <v>3612090</v>
      </c>
      <c r="CJ233" s="11">
        <v>0</v>
      </c>
      <c r="CK233" s="11">
        <v>3612090</v>
      </c>
      <c r="CL233" s="11">
        <v>0</v>
      </c>
      <c r="CM233" s="124">
        <v>0</v>
      </c>
      <c r="CN233" s="11">
        <v>0</v>
      </c>
      <c r="CO233" s="11">
        <v>0</v>
      </c>
      <c r="CP233" s="11">
        <v>0</v>
      </c>
      <c r="CQ233" s="11">
        <v>0</v>
      </c>
      <c r="CR233" s="11">
        <v>0</v>
      </c>
      <c r="CS233" s="11">
        <v>0</v>
      </c>
      <c r="CT233" s="11">
        <v>0</v>
      </c>
      <c r="CU233" s="11">
        <v>0</v>
      </c>
      <c r="CV233" s="11">
        <f>0</f>
        <v>0</v>
      </c>
      <c r="CW233" s="11">
        <f>0</f>
        <v>0</v>
      </c>
      <c r="CX233" s="59">
        <f>0</f>
        <v>0</v>
      </c>
      <c r="CY233" s="230">
        <v>8.7200000000000006</v>
      </c>
      <c r="CZ233" s="124">
        <v>0</v>
      </c>
      <c r="DA233" s="136">
        <v>8.7200000000000006</v>
      </c>
      <c r="DB233" s="136">
        <v>0</v>
      </c>
      <c r="DC233" s="136">
        <v>8.7200000000000006</v>
      </c>
      <c r="DD233" s="136">
        <v>0</v>
      </c>
      <c r="DE233" s="124">
        <v>3897272</v>
      </c>
      <c r="DF233" s="124">
        <v>0</v>
      </c>
      <c r="DG233" s="124">
        <v>3897272</v>
      </c>
      <c r="DH233" s="124">
        <v>0</v>
      </c>
      <c r="DI233" s="124">
        <v>0</v>
      </c>
      <c r="DJ233" s="124">
        <v>0</v>
      </c>
      <c r="DK233" s="124">
        <v>0</v>
      </c>
      <c r="DL233" s="124">
        <v>0</v>
      </c>
      <c r="DM233" s="124">
        <v>0</v>
      </c>
      <c r="DN233" s="124">
        <v>0</v>
      </c>
      <c r="DO233" s="124">
        <v>0</v>
      </c>
      <c r="DP233" s="124">
        <v>0</v>
      </c>
      <c r="DQ233" s="219">
        <v>0</v>
      </c>
      <c r="DR233" s="124">
        <f>0</f>
        <v>0</v>
      </c>
      <c r="DS233" s="124">
        <f>0</f>
        <v>0</v>
      </c>
      <c r="DT233" s="137">
        <f>0</f>
        <v>0</v>
      </c>
    </row>
    <row r="234" spans="1:124" ht="70.5" customHeight="1" x14ac:dyDescent="0.25">
      <c r="A234" s="8" t="s">
        <v>215</v>
      </c>
      <c r="B234" s="12" t="s">
        <v>216</v>
      </c>
      <c r="C234" s="4" t="s">
        <v>80</v>
      </c>
      <c r="D234" s="4" t="s">
        <v>556</v>
      </c>
      <c r="E234" s="12"/>
      <c r="F234" s="9">
        <v>8719331</v>
      </c>
      <c r="G234" s="9" t="s">
        <v>351</v>
      </c>
      <c r="H234" s="10" t="s">
        <v>81</v>
      </c>
      <c r="I234" s="47" t="s">
        <v>62</v>
      </c>
      <c r="J234" s="54">
        <v>24.22</v>
      </c>
      <c r="K234" s="11">
        <v>0</v>
      </c>
      <c r="L234" s="6">
        <v>24.22</v>
      </c>
      <c r="M234" s="6">
        <v>0</v>
      </c>
      <c r="N234" s="6">
        <v>6435000</v>
      </c>
      <c r="O234" s="6">
        <v>0</v>
      </c>
      <c r="P234" s="6">
        <v>6435000</v>
      </c>
      <c r="Q234" s="6">
        <v>0</v>
      </c>
      <c r="R234" s="6">
        <v>0</v>
      </c>
      <c r="S234" s="6">
        <v>0</v>
      </c>
      <c r="T234" s="11">
        <v>0</v>
      </c>
      <c r="U234" s="11">
        <v>0</v>
      </c>
      <c r="V234" s="11">
        <v>0</v>
      </c>
      <c r="W234" s="11">
        <v>0</v>
      </c>
      <c r="X234" s="11">
        <v>0</v>
      </c>
      <c r="Y234" s="11">
        <v>0</v>
      </c>
      <c r="Z234" s="59">
        <v>0</v>
      </c>
      <c r="AA234" s="84">
        <v>24.22</v>
      </c>
      <c r="AB234" s="6">
        <v>0</v>
      </c>
      <c r="AC234" s="6">
        <v>7966531</v>
      </c>
      <c r="AD234" s="6">
        <v>0</v>
      </c>
      <c r="AE234" s="7">
        <v>7966531</v>
      </c>
      <c r="AF234" s="7" t="s">
        <v>233</v>
      </c>
      <c r="AG234" s="7">
        <v>0</v>
      </c>
      <c r="AH234" s="6">
        <v>0</v>
      </c>
      <c r="AI234" s="11" t="s">
        <v>233</v>
      </c>
      <c r="AJ234" s="11">
        <v>0</v>
      </c>
      <c r="AK234" s="11">
        <v>0</v>
      </c>
      <c r="AL234" s="11">
        <v>0</v>
      </c>
      <c r="AM234" s="11">
        <v>0</v>
      </c>
      <c r="AN234" s="11">
        <v>0</v>
      </c>
      <c r="AO234" s="11">
        <v>0</v>
      </c>
      <c r="AP234" s="11">
        <v>0</v>
      </c>
      <c r="AQ234" s="11">
        <v>0</v>
      </c>
      <c r="AR234" s="11">
        <v>0</v>
      </c>
      <c r="AS234" s="11">
        <v>0</v>
      </c>
      <c r="AT234" s="11">
        <v>0</v>
      </c>
      <c r="AU234" s="59">
        <v>0</v>
      </c>
      <c r="AV234" s="85">
        <v>24.22</v>
      </c>
      <c r="AW234" s="11">
        <v>0</v>
      </c>
      <c r="AX234" s="131">
        <v>24.22</v>
      </c>
      <c r="AY234" s="132">
        <v>0</v>
      </c>
      <c r="AZ234" s="7">
        <v>7936946</v>
      </c>
      <c r="BA234" s="7">
        <v>0</v>
      </c>
      <c r="BB234" s="7">
        <v>0</v>
      </c>
      <c r="BC234" s="7">
        <v>0</v>
      </c>
      <c r="BD234" s="11">
        <v>0</v>
      </c>
      <c r="BE234" s="33">
        <v>0</v>
      </c>
      <c r="BF234" s="33">
        <v>0</v>
      </c>
      <c r="BG234" s="7">
        <v>0</v>
      </c>
      <c r="BH234" s="33">
        <v>0</v>
      </c>
      <c r="BI234" s="7">
        <v>0</v>
      </c>
      <c r="BJ234" s="7">
        <v>0</v>
      </c>
      <c r="BK234" s="7">
        <v>0</v>
      </c>
      <c r="BL234" s="59">
        <v>0</v>
      </c>
      <c r="BM234" s="133">
        <v>26</v>
      </c>
      <c r="BN234" s="134">
        <v>0</v>
      </c>
      <c r="BO234" s="131">
        <v>26</v>
      </c>
      <c r="BP234" s="131">
        <v>0</v>
      </c>
      <c r="BQ234" s="7">
        <v>8628000</v>
      </c>
      <c r="BR234" s="7">
        <v>0</v>
      </c>
      <c r="BS234" s="7">
        <v>8628000</v>
      </c>
      <c r="BT234" s="117">
        <v>0</v>
      </c>
      <c r="BU234" s="117">
        <v>0</v>
      </c>
      <c r="BV234" s="117">
        <v>0</v>
      </c>
      <c r="BW234" s="117">
        <v>0</v>
      </c>
      <c r="BX234" s="117">
        <v>0</v>
      </c>
      <c r="BY234" s="117">
        <v>0</v>
      </c>
      <c r="BZ234" s="117">
        <v>0</v>
      </c>
      <c r="CA234" s="117">
        <v>0</v>
      </c>
      <c r="CB234" s="117">
        <v>0</v>
      </c>
      <c r="CC234" s="117">
        <v>0</v>
      </c>
      <c r="CD234" s="117">
        <f>0</f>
        <v>0</v>
      </c>
      <c r="CE234" s="117">
        <f>0</f>
        <v>0</v>
      </c>
      <c r="CF234" s="118">
        <f>0</f>
        <v>0</v>
      </c>
      <c r="CG234" s="151">
        <v>26</v>
      </c>
      <c r="CH234" s="135">
        <v>0</v>
      </c>
      <c r="CI234" s="11">
        <v>8811250</v>
      </c>
      <c r="CJ234" s="11">
        <v>0</v>
      </c>
      <c r="CK234" s="11">
        <v>8811250</v>
      </c>
      <c r="CL234" s="11">
        <v>0</v>
      </c>
      <c r="CM234" s="124">
        <v>0</v>
      </c>
      <c r="CN234" s="11">
        <v>0</v>
      </c>
      <c r="CO234" s="11">
        <v>0</v>
      </c>
      <c r="CP234" s="11">
        <v>0</v>
      </c>
      <c r="CQ234" s="11">
        <v>0</v>
      </c>
      <c r="CR234" s="11">
        <v>0</v>
      </c>
      <c r="CS234" s="11">
        <v>0</v>
      </c>
      <c r="CT234" s="11">
        <v>0</v>
      </c>
      <c r="CU234" s="11">
        <v>0</v>
      </c>
      <c r="CV234" s="11">
        <f>0</f>
        <v>0</v>
      </c>
      <c r="CW234" s="11">
        <f>0</f>
        <v>0</v>
      </c>
      <c r="CX234" s="59">
        <f>0</f>
        <v>0</v>
      </c>
      <c r="CY234" s="230">
        <v>26</v>
      </c>
      <c r="CZ234" s="124">
        <v>0</v>
      </c>
      <c r="DA234" s="136">
        <v>26</v>
      </c>
      <c r="DB234" s="136">
        <v>0</v>
      </c>
      <c r="DC234" s="136">
        <v>26</v>
      </c>
      <c r="DD234" s="136">
        <v>0</v>
      </c>
      <c r="DE234" s="124">
        <v>9414990</v>
      </c>
      <c r="DF234" s="124">
        <v>0</v>
      </c>
      <c r="DG234" s="124">
        <v>9414990</v>
      </c>
      <c r="DH234" s="124">
        <v>0</v>
      </c>
      <c r="DI234" s="124">
        <v>0</v>
      </c>
      <c r="DJ234" s="124">
        <v>0</v>
      </c>
      <c r="DK234" s="124">
        <v>0</v>
      </c>
      <c r="DL234" s="124">
        <v>0</v>
      </c>
      <c r="DM234" s="124">
        <v>0</v>
      </c>
      <c r="DN234" s="124">
        <v>0</v>
      </c>
      <c r="DO234" s="124">
        <v>0</v>
      </c>
      <c r="DP234" s="124">
        <v>0</v>
      </c>
      <c r="DQ234" s="219">
        <v>0</v>
      </c>
      <c r="DR234" s="124">
        <f>0</f>
        <v>0</v>
      </c>
      <c r="DS234" s="124">
        <f>0</f>
        <v>0</v>
      </c>
      <c r="DT234" s="137">
        <f>0</f>
        <v>0</v>
      </c>
    </row>
    <row r="235" spans="1:124" ht="70.5" customHeight="1" x14ac:dyDescent="0.25">
      <c r="A235" s="8" t="s">
        <v>215</v>
      </c>
      <c r="B235" s="12" t="s">
        <v>216</v>
      </c>
      <c r="C235" s="4" t="s">
        <v>80</v>
      </c>
      <c r="D235" s="4" t="s">
        <v>556</v>
      </c>
      <c r="E235" s="12"/>
      <c r="F235" s="9">
        <v>3368051</v>
      </c>
      <c r="G235" s="9" t="s">
        <v>296</v>
      </c>
      <c r="H235" s="10" t="s">
        <v>47</v>
      </c>
      <c r="I235" s="47" t="s">
        <v>43</v>
      </c>
      <c r="J235" s="54">
        <v>3.02</v>
      </c>
      <c r="K235" s="11">
        <v>5</v>
      </c>
      <c r="L235" s="6">
        <v>3.02</v>
      </c>
      <c r="M235" s="6">
        <v>5</v>
      </c>
      <c r="N235" s="6">
        <v>915000</v>
      </c>
      <c r="O235" s="6">
        <v>0</v>
      </c>
      <c r="P235" s="6">
        <v>915000</v>
      </c>
      <c r="Q235" s="6">
        <v>0</v>
      </c>
      <c r="R235" s="6">
        <v>0</v>
      </c>
      <c r="S235" s="6">
        <v>0</v>
      </c>
      <c r="T235" s="11">
        <v>0</v>
      </c>
      <c r="U235" s="11">
        <v>0</v>
      </c>
      <c r="V235" s="11">
        <v>0</v>
      </c>
      <c r="W235" s="11">
        <v>0</v>
      </c>
      <c r="X235" s="11">
        <v>0</v>
      </c>
      <c r="Y235" s="11">
        <v>0</v>
      </c>
      <c r="Z235" s="59">
        <v>0</v>
      </c>
      <c r="AA235" s="84">
        <v>3.4</v>
      </c>
      <c r="AB235" s="6">
        <v>5</v>
      </c>
      <c r="AC235" s="6">
        <v>1042000</v>
      </c>
      <c r="AD235" s="6">
        <v>0</v>
      </c>
      <c r="AE235" s="7">
        <v>1042000</v>
      </c>
      <c r="AF235" s="7" t="s">
        <v>233</v>
      </c>
      <c r="AG235" s="7">
        <v>0</v>
      </c>
      <c r="AH235" s="6">
        <v>0</v>
      </c>
      <c r="AI235" s="11" t="s">
        <v>233</v>
      </c>
      <c r="AJ235" s="11">
        <v>0</v>
      </c>
      <c r="AK235" s="11">
        <v>0</v>
      </c>
      <c r="AL235" s="11">
        <v>0</v>
      </c>
      <c r="AM235" s="11">
        <v>0</v>
      </c>
      <c r="AN235" s="11">
        <v>0</v>
      </c>
      <c r="AO235" s="11">
        <v>0</v>
      </c>
      <c r="AP235" s="11">
        <v>0</v>
      </c>
      <c r="AQ235" s="11">
        <v>0</v>
      </c>
      <c r="AR235" s="11">
        <v>0</v>
      </c>
      <c r="AS235" s="11">
        <v>0</v>
      </c>
      <c r="AT235" s="11">
        <v>0</v>
      </c>
      <c r="AU235" s="59">
        <v>0</v>
      </c>
      <c r="AV235" s="85">
        <v>3.4</v>
      </c>
      <c r="AW235" s="11">
        <v>5</v>
      </c>
      <c r="AX235" s="131">
        <v>3.4</v>
      </c>
      <c r="AY235" s="132">
        <v>5</v>
      </c>
      <c r="AZ235" s="7">
        <v>1484212</v>
      </c>
      <c r="BA235" s="7">
        <v>0</v>
      </c>
      <c r="BB235" s="7">
        <v>0</v>
      </c>
      <c r="BC235" s="7">
        <v>0</v>
      </c>
      <c r="BD235" s="11">
        <v>0</v>
      </c>
      <c r="BE235" s="33">
        <v>0</v>
      </c>
      <c r="BF235" s="33">
        <v>0</v>
      </c>
      <c r="BG235" s="33">
        <v>0</v>
      </c>
      <c r="BH235" s="33">
        <v>0</v>
      </c>
      <c r="BI235" s="7">
        <v>0</v>
      </c>
      <c r="BJ235" s="7">
        <v>0</v>
      </c>
      <c r="BK235" s="7">
        <v>0</v>
      </c>
      <c r="BL235" s="59">
        <v>0</v>
      </c>
      <c r="BM235" s="133">
        <v>3.4</v>
      </c>
      <c r="BN235" s="134">
        <v>5</v>
      </c>
      <c r="BO235" s="131">
        <v>3.4</v>
      </c>
      <c r="BP235" s="131">
        <v>5</v>
      </c>
      <c r="BQ235" s="7">
        <v>1800000</v>
      </c>
      <c r="BR235" s="7">
        <v>36124.519999999997</v>
      </c>
      <c r="BS235" s="7">
        <v>1763875.48</v>
      </c>
      <c r="BT235" s="117">
        <v>0</v>
      </c>
      <c r="BU235" s="117">
        <v>0</v>
      </c>
      <c r="BV235" s="117">
        <v>0</v>
      </c>
      <c r="BW235" s="117">
        <v>0</v>
      </c>
      <c r="BX235" s="117">
        <v>0</v>
      </c>
      <c r="BY235" s="117">
        <v>0</v>
      </c>
      <c r="BZ235" s="117">
        <v>0</v>
      </c>
      <c r="CA235" s="117">
        <v>0</v>
      </c>
      <c r="CB235" s="117">
        <v>0</v>
      </c>
      <c r="CC235" s="117">
        <v>0</v>
      </c>
      <c r="CD235" s="117">
        <f>0</f>
        <v>0</v>
      </c>
      <c r="CE235" s="117">
        <f>0</f>
        <v>0</v>
      </c>
      <c r="CF235" s="118">
        <f>0</f>
        <v>0</v>
      </c>
      <c r="CG235" s="151">
        <v>3.4</v>
      </c>
      <c r="CH235" s="135">
        <v>5</v>
      </c>
      <c r="CI235" s="11">
        <v>1280015</v>
      </c>
      <c r="CJ235" s="11">
        <v>0</v>
      </c>
      <c r="CK235" s="11">
        <v>1280015</v>
      </c>
      <c r="CL235" s="11">
        <v>0</v>
      </c>
      <c r="CM235" s="124">
        <v>0</v>
      </c>
      <c r="CN235" s="11">
        <v>0</v>
      </c>
      <c r="CO235" s="11">
        <v>0</v>
      </c>
      <c r="CP235" s="11">
        <v>0</v>
      </c>
      <c r="CQ235" s="11">
        <v>0</v>
      </c>
      <c r="CR235" s="11">
        <v>0</v>
      </c>
      <c r="CS235" s="11">
        <v>0</v>
      </c>
      <c r="CT235" s="11">
        <v>0</v>
      </c>
      <c r="CU235" s="11">
        <v>0</v>
      </c>
      <c r="CV235" s="11">
        <f>0</f>
        <v>0</v>
      </c>
      <c r="CW235" s="11">
        <f>0</f>
        <v>0</v>
      </c>
      <c r="CX235" s="59">
        <f>0</f>
        <v>0</v>
      </c>
      <c r="CY235" s="230">
        <v>3.4</v>
      </c>
      <c r="CZ235" s="124">
        <v>5</v>
      </c>
      <c r="DA235" s="136">
        <v>3.4</v>
      </c>
      <c r="DB235" s="136">
        <v>5</v>
      </c>
      <c r="DC235" s="136">
        <v>3.4</v>
      </c>
      <c r="DD235" s="136">
        <v>5</v>
      </c>
      <c r="DE235" s="124">
        <v>1305616</v>
      </c>
      <c r="DF235" s="124">
        <v>0</v>
      </c>
      <c r="DG235" s="124">
        <v>1305616</v>
      </c>
      <c r="DH235" s="124">
        <v>0</v>
      </c>
      <c r="DI235" s="124">
        <v>0</v>
      </c>
      <c r="DJ235" s="124">
        <v>0</v>
      </c>
      <c r="DK235" s="124">
        <v>0</v>
      </c>
      <c r="DL235" s="124">
        <v>0</v>
      </c>
      <c r="DM235" s="124">
        <v>0</v>
      </c>
      <c r="DN235" s="124">
        <v>0</v>
      </c>
      <c r="DO235" s="124">
        <v>0</v>
      </c>
      <c r="DP235" s="124">
        <v>0</v>
      </c>
      <c r="DQ235" s="219">
        <v>0</v>
      </c>
      <c r="DR235" s="124">
        <f>0</f>
        <v>0</v>
      </c>
      <c r="DS235" s="124">
        <f>0</f>
        <v>0</v>
      </c>
      <c r="DT235" s="137">
        <f>0</f>
        <v>0</v>
      </c>
    </row>
    <row r="236" spans="1:124" ht="70.5" customHeight="1" x14ac:dyDescent="0.25">
      <c r="A236" s="8" t="s">
        <v>215</v>
      </c>
      <c r="B236" s="12" t="s">
        <v>216</v>
      </c>
      <c r="C236" s="4" t="s">
        <v>80</v>
      </c>
      <c r="D236" s="4" t="s">
        <v>556</v>
      </c>
      <c r="E236" s="12"/>
      <c r="F236" s="9">
        <v>9313088</v>
      </c>
      <c r="G236" s="9" t="s">
        <v>391</v>
      </c>
      <c r="H236" s="10" t="s">
        <v>59</v>
      </c>
      <c r="I236" s="47" t="s">
        <v>39</v>
      </c>
      <c r="J236" s="54">
        <v>2.2000000000000002</v>
      </c>
      <c r="K236" s="11">
        <v>0</v>
      </c>
      <c r="L236" s="6">
        <v>2.2000000000000002</v>
      </c>
      <c r="M236" s="6">
        <v>0</v>
      </c>
      <c r="N236" s="6">
        <v>705000</v>
      </c>
      <c r="O236" s="6">
        <v>0</v>
      </c>
      <c r="P236" s="6">
        <v>705000</v>
      </c>
      <c r="Q236" s="6">
        <v>0</v>
      </c>
      <c r="R236" s="6">
        <v>0</v>
      </c>
      <c r="S236" s="6">
        <v>0</v>
      </c>
      <c r="T236" s="11">
        <v>0</v>
      </c>
      <c r="U236" s="11">
        <v>0</v>
      </c>
      <c r="V236" s="11">
        <v>0</v>
      </c>
      <c r="W236" s="11">
        <v>0</v>
      </c>
      <c r="X236" s="11">
        <v>0</v>
      </c>
      <c r="Y236" s="11">
        <v>0</v>
      </c>
      <c r="Z236" s="59">
        <v>0</v>
      </c>
      <c r="AA236" s="84">
        <v>2.2000000000000002</v>
      </c>
      <c r="AB236" s="6">
        <v>0</v>
      </c>
      <c r="AC236" s="6">
        <v>764000</v>
      </c>
      <c r="AD236" s="6">
        <v>0</v>
      </c>
      <c r="AE236" s="7">
        <v>764000</v>
      </c>
      <c r="AF236" s="7" t="s">
        <v>233</v>
      </c>
      <c r="AG236" s="7">
        <v>0</v>
      </c>
      <c r="AH236" s="6">
        <v>0</v>
      </c>
      <c r="AI236" s="11" t="s">
        <v>233</v>
      </c>
      <c r="AJ236" s="11">
        <v>0</v>
      </c>
      <c r="AK236" s="11">
        <v>0</v>
      </c>
      <c r="AL236" s="11">
        <v>0</v>
      </c>
      <c r="AM236" s="11">
        <v>0</v>
      </c>
      <c r="AN236" s="11">
        <v>0</v>
      </c>
      <c r="AO236" s="11">
        <v>0</v>
      </c>
      <c r="AP236" s="11">
        <v>0</v>
      </c>
      <c r="AQ236" s="11">
        <v>0</v>
      </c>
      <c r="AR236" s="11">
        <v>0</v>
      </c>
      <c r="AS236" s="11">
        <v>0</v>
      </c>
      <c r="AT236" s="11">
        <v>0</v>
      </c>
      <c r="AU236" s="59">
        <v>0</v>
      </c>
      <c r="AV236" s="85">
        <v>2.2000000000000002</v>
      </c>
      <c r="AW236" s="11">
        <v>0</v>
      </c>
      <c r="AX236" s="131">
        <v>2.2000000000000002</v>
      </c>
      <c r="AY236" s="132">
        <v>0</v>
      </c>
      <c r="AZ236" s="7">
        <v>817458</v>
      </c>
      <c r="BA236" s="7">
        <v>0</v>
      </c>
      <c r="BB236" s="7">
        <v>0</v>
      </c>
      <c r="BC236" s="7">
        <v>0</v>
      </c>
      <c r="BD236" s="11">
        <v>0</v>
      </c>
      <c r="BE236" s="33">
        <v>0</v>
      </c>
      <c r="BF236" s="33">
        <v>0</v>
      </c>
      <c r="BG236" s="7">
        <v>0</v>
      </c>
      <c r="BH236" s="33">
        <v>0</v>
      </c>
      <c r="BI236" s="7">
        <v>0</v>
      </c>
      <c r="BJ236" s="7">
        <v>0</v>
      </c>
      <c r="BK236" s="7">
        <v>0</v>
      </c>
      <c r="BL236" s="59">
        <v>0</v>
      </c>
      <c r="BM236" s="133">
        <v>2.2000000000000002</v>
      </c>
      <c r="BN236" s="134">
        <v>0</v>
      </c>
      <c r="BO236" s="131">
        <v>2.2000000000000002</v>
      </c>
      <c r="BP236" s="131">
        <v>0</v>
      </c>
      <c r="BQ236" s="7">
        <v>1004000</v>
      </c>
      <c r="BR236" s="7">
        <v>0</v>
      </c>
      <c r="BS236" s="7">
        <v>1004000</v>
      </c>
      <c r="BT236" s="117">
        <v>0</v>
      </c>
      <c r="BU236" s="117">
        <v>0</v>
      </c>
      <c r="BV236" s="117">
        <v>0</v>
      </c>
      <c r="BW236" s="117">
        <v>0</v>
      </c>
      <c r="BX236" s="117">
        <v>0</v>
      </c>
      <c r="BY236" s="117">
        <v>0</v>
      </c>
      <c r="BZ236" s="117">
        <v>0</v>
      </c>
      <c r="CA236" s="117">
        <v>0</v>
      </c>
      <c r="CB236" s="117">
        <v>0</v>
      </c>
      <c r="CC236" s="117">
        <v>0</v>
      </c>
      <c r="CD236" s="117">
        <f>0</f>
        <v>0</v>
      </c>
      <c r="CE236" s="117">
        <f>0</f>
        <v>0</v>
      </c>
      <c r="CF236" s="118">
        <f>0</f>
        <v>0</v>
      </c>
      <c r="CG236" s="151">
        <v>2.2000000000000002</v>
      </c>
      <c r="CH236" s="135">
        <v>0</v>
      </c>
      <c r="CI236" s="11">
        <v>752000</v>
      </c>
      <c r="CJ236" s="11">
        <v>0</v>
      </c>
      <c r="CK236" s="11">
        <v>752000</v>
      </c>
      <c r="CL236" s="11">
        <v>0</v>
      </c>
      <c r="CM236" s="124">
        <v>0</v>
      </c>
      <c r="CN236" s="11">
        <v>0</v>
      </c>
      <c r="CO236" s="11">
        <v>0</v>
      </c>
      <c r="CP236" s="11">
        <v>0</v>
      </c>
      <c r="CQ236" s="11">
        <v>0</v>
      </c>
      <c r="CR236" s="11">
        <v>0</v>
      </c>
      <c r="CS236" s="11">
        <v>0</v>
      </c>
      <c r="CT236" s="11">
        <v>0</v>
      </c>
      <c r="CU236" s="11">
        <v>0</v>
      </c>
      <c r="CV236" s="11">
        <f>0</f>
        <v>0</v>
      </c>
      <c r="CW236" s="11">
        <f>0</f>
        <v>0</v>
      </c>
      <c r="CX236" s="59">
        <f>0</f>
        <v>0</v>
      </c>
      <c r="CY236" s="230">
        <v>2.2000000000000002</v>
      </c>
      <c r="CZ236" s="124">
        <v>0</v>
      </c>
      <c r="DA236" s="136">
        <v>2.2000000000000002</v>
      </c>
      <c r="DB236" s="136">
        <v>0</v>
      </c>
      <c r="DC236" s="136">
        <v>2.2000000000000002</v>
      </c>
      <c r="DD236" s="136">
        <v>0</v>
      </c>
      <c r="DE236" s="124">
        <v>767040</v>
      </c>
      <c r="DF236" s="124">
        <v>0</v>
      </c>
      <c r="DG236" s="124">
        <v>767040</v>
      </c>
      <c r="DH236" s="124">
        <v>0</v>
      </c>
      <c r="DI236" s="124">
        <v>0</v>
      </c>
      <c r="DJ236" s="124">
        <v>0</v>
      </c>
      <c r="DK236" s="124">
        <v>0</v>
      </c>
      <c r="DL236" s="124">
        <v>0</v>
      </c>
      <c r="DM236" s="124">
        <v>0</v>
      </c>
      <c r="DN236" s="124">
        <v>0</v>
      </c>
      <c r="DO236" s="124">
        <v>0</v>
      </c>
      <c r="DP236" s="124">
        <v>0</v>
      </c>
      <c r="DQ236" s="219">
        <v>0</v>
      </c>
      <c r="DR236" s="124">
        <f>0</f>
        <v>0</v>
      </c>
      <c r="DS236" s="124">
        <f>0</f>
        <v>0</v>
      </c>
      <c r="DT236" s="137">
        <f>0</f>
        <v>0</v>
      </c>
    </row>
    <row r="237" spans="1:124" ht="70.5" customHeight="1" x14ac:dyDescent="0.25">
      <c r="A237" s="8" t="s">
        <v>215</v>
      </c>
      <c r="B237" s="12" t="s">
        <v>216</v>
      </c>
      <c r="C237" s="4" t="s">
        <v>80</v>
      </c>
      <c r="D237" s="4" t="s">
        <v>556</v>
      </c>
      <c r="E237" s="12"/>
      <c r="F237" s="9">
        <v>4234054</v>
      </c>
      <c r="G237" s="9" t="s">
        <v>296</v>
      </c>
      <c r="H237" s="10" t="s">
        <v>48</v>
      </c>
      <c r="I237" s="47" t="s">
        <v>43</v>
      </c>
      <c r="J237" s="54">
        <v>15.746</v>
      </c>
      <c r="K237" s="11">
        <v>29</v>
      </c>
      <c r="L237" s="6">
        <v>15.746</v>
      </c>
      <c r="M237" s="6">
        <v>29</v>
      </c>
      <c r="N237" s="6">
        <v>4679000</v>
      </c>
      <c r="O237" s="6">
        <v>0</v>
      </c>
      <c r="P237" s="6">
        <v>4679000</v>
      </c>
      <c r="Q237" s="6">
        <v>0</v>
      </c>
      <c r="R237" s="6">
        <v>0</v>
      </c>
      <c r="S237" s="6">
        <v>0</v>
      </c>
      <c r="T237" s="11">
        <v>0</v>
      </c>
      <c r="U237" s="11">
        <v>0</v>
      </c>
      <c r="V237" s="11">
        <v>0</v>
      </c>
      <c r="W237" s="11">
        <v>0</v>
      </c>
      <c r="X237" s="11">
        <v>0</v>
      </c>
      <c r="Y237" s="11">
        <v>0</v>
      </c>
      <c r="Z237" s="59">
        <v>0</v>
      </c>
      <c r="AA237" s="84">
        <v>41.27</v>
      </c>
      <c r="AB237" s="6">
        <v>71</v>
      </c>
      <c r="AC237" s="6">
        <v>11932644</v>
      </c>
      <c r="AD237" s="6">
        <v>0</v>
      </c>
      <c r="AE237" s="7">
        <v>11932644</v>
      </c>
      <c r="AF237" s="7" t="s">
        <v>233</v>
      </c>
      <c r="AG237" s="7">
        <v>0</v>
      </c>
      <c r="AH237" s="6">
        <v>0</v>
      </c>
      <c r="AI237" s="11">
        <v>290000</v>
      </c>
      <c r="AJ237" s="11">
        <v>0</v>
      </c>
      <c r="AK237" s="11">
        <v>290000</v>
      </c>
      <c r="AL237" s="11">
        <v>0</v>
      </c>
      <c r="AM237" s="11">
        <v>0</v>
      </c>
      <c r="AN237" s="11">
        <v>0</v>
      </c>
      <c r="AO237" s="11">
        <v>0</v>
      </c>
      <c r="AP237" s="11">
        <v>0</v>
      </c>
      <c r="AQ237" s="11">
        <v>0</v>
      </c>
      <c r="AR237" s="11">
        <v>0</v>
      </c>
      <c r="AS237" s="11">
        <v>0</v>
      </c>
      <c r="AT237" s="11">
        <v>0</v>
      </c>
      <c r="AU237" s="59">
        <v>0</v>
      </c>
      <c r="AV237" s="85">
        <v>41.27</v>
      </c>
      <c r="AW237" s="11">
        <v>71</v>
      </c>
      <c r="AX237" s="131">
        <v>41.27</v>
      </c>
      <c r="AY237" s="132">
        <v>71</v>
      </c>
      <c r="AZ237" s="7">
        <v>12195810</v>
      </c>
      <c r="BA237" s="7">
        <v>0</v>
      </c>
      <c r="BB237" s="7">
        <v>0</v>
      </c>
      <c r="BC237" s="7">
        <v>0</v>
      </c>
      <c r="BD237" s="11">
        <v>0</v>
      </c>
      <c r="BE237" s="33">
        <v>0</v>
      </c>
      <c r="BF237" s="33">
        <v>0</v>
      </c>
      <c r="BG237" s="33">
        <v>0</v>
      </c>
      <c r="BH237" s="33">
        <v>0</v>
      </c>
      <c r="BI237" s="7">
        <v>0</v>
      </c>
      <c r="BJ237" s="7">
        <v>0</v>
      </c>
      <c r="BK237" s="7">
        <v>0</v>
      </c>
      <c r="BL237" s="59">
        <v>0</v>
      </c>
      <c r="BM237" s="133">
        <v>41.27</v>
      </c>
      <c r="BN237" s="134">
        <v>71</v>
      </c>
      <c r="BO237" s="131">
        <v>41.27</v>
      </c>
      <c r="BP237" s="131">
        <v>71</v>
      </c>
      <c r="BQ237" s="7">
        <v>15094000</v>
      </c>
      <c r="BR237" s="7">
        <v>0</v>
      </c>
      <c r="BS237" s="7">
        <v>15094000</v>
      </c>
      <c r="BT237" s="117">
        <v>0</v>
      </c>
      <c r="BU237" s="117">
        <v>0</v>
      </c>
      <c r="BV237" s="117">
        <v>0</v>
      </c>
      <c r="BW237" s="117">
        <v>0</v>
      </c>
      <c r="BX237" s="117">
        <v>0</v>
      </c>
      <c r="BY237" s="117">
        <v>0</v>
      </c>
      <c r="BZ237" s="117">
        <v>0</v>
      </c>
      <c r="CA237" s="117">
        <v>0</v>
      </c>
      <c r="CB237" s="117">
        <v>0</v>
      </c>
      <c r="CC237" s="117">
        <v>0</v>
      </c>
      <c r="CD237" s="117">
        <f>0</f>
        <v>0</v>
      </c>
      <c r="CE237" s="117">
        <f>0</f>
        <v>0</v>
      </c>
      <c r="CF237" s="118">
        <f>0</f>
        <v>0</v>
      </c>
      <c r="CG237" s="151">
        <v>43.05</v>
      </c>
      <c r="CH237" s="135">
        <v>71</v>
      </c>
      <c r="CI237" s="11">
        <v>10621460</v>
      </c>
      <c r="CJ237" s="11">
        <v>0</v>
      </c>
      <c r="CK237" s="11">
        <v>10621460</v>
      </c>
      <c r="CL237" s="11">
        <v>0</v>
      </c>
      <c r="CM237" s="124">
        <v>0</v>
      </c>
      <c r="CN237" s="11">
        <v>0</v>
      </c>
      <c r="CO237" s="11">
        <v>0</v>
      </c>
      <c r="CP237" s="11">
        <v>0</v>
      </c>
      <c r="CQ237" s="11">
        <v>0</v>
      </c>
      <c r="CR237" s="11">
        <v>0</v>
      </c>
      <c r="CS237" s="11">
        <v>0</v>
      </c>
      <c r="CT237" s="11">
        <v>0</v>
      </c>
      <c r="CU237" s="11">
        <v>0</v>
      </c>
      <c r="CV237" s="11">
        <f>0</f>
        <v>0</v>
      </c>
      <c r="CW237" s="11">
        <f>0</f>
        <v>0</v>
      </c>
      <c r="CX237" s="59">
        <f>0</f>
        <v>0</v>
      </c>
      <c r="CY237" s="230">
        <v>43.05</v>
      </c>
      <c r="CZ237" s="124">
        <v>71</v>
      </c>
      <c r="DA237" s="136">
        <v>43.05</v>
      </c>
      <c r="DB237" s="136">
        <v>71</v>
      </c>
      <c r="DC237" s="136">
        <v>43.05</v>
      </c>
      <c r="DD237" s="136">
        <v>71</v>
      </c>
      <c r="DE237" s="124">
        <v>12116434</v>
      </c>
      <c r="DF237" s="124">
        <v>0</v>
      </c>
      <c r="DG237" s="124">
        <v>12116434</v>
      </c>
      <c r="DH237" s="124">
        <v>0</v>
      </c>
      <c r="DI237" s="124">
        <v>0</v>
      </c>
      <c r="DJ237" s="124">
        <v>0</v>
      </c>
      <c r="DK237" s="124">
        <v>0</v>
      </c>
      <c r="DL237" s="124">
        <v>0</v>
      </c>
      <c r="DM237" s="124">
        <v>0</v>
      </c>
      <c r="DN237" s="124">
        <v>0</v>
      </c>
      <c r="DO237" s="124">
        <v>0</v>
      </c>
      <c r="DP237" s="124">
        <v>0</v>
      </c>
      <c r="DQ237" s="219">
        <v>0</v>
      </c>
      <c r="DR237" s="124">
        <f>0</f>
        <v>0</v>
      </c>
      <c r="DS237" s="124">
        <f>0</f>
        <v>0</v>
      </c>
      <c r="DT237" s="137">
        <f>0</f>
        <v>0</v>
      </c>
    </row>
    <row r="238" spans="1:124" ht="70.5" customHeight="1" x14ac:dyDescent="0.25">
      <c r="A238" s="8" t="s">
        <v>215</v>
      </c>
      <c r="B238" s="12" t="s">
        <v>216</v>
      </c>
      <c r="C238" s="4" t="s">
        <v>80</v>
      </c>
      <c r="D238" s="4" t="s">
        <v>556</v>
      </c>
      <c r="E238" s="12"/>
      <c r="F238" s="9">
        <v>9274680</v>
      </c>
      <c r="G238" s="9" t="s">
        <v>296</v>
      </c>
      <c r="H238" s="10" t="s">
        <v>52</v>
      </c>
      <c r="I238" s="47" t="s">
        <v>43</v>
      </c>
      <c r="J238" s="54">
        <v>23.298999999999999</v>
      </c>
      <c r="K238" s="11">
        <v>42</v>
      </c>
      <c r="L238" s="6">
        <v>41.978999999999999</v>
      </c>
      <c r="M238" s="6">
        <v>66</v>
      </c>
      <c r="N238" s="6">
        <v>5860000</v>
      </c>
      <c r="O238" s="6">
        <v>0</v>
      </c>
      <c r="P238" s="6">
        <v>5860000</v>
      </c>
      <c r="Q238" s="6">
        <v>0</v>
      </c>
      <c r="R238" s="6">
        <v>0</v>
      </c>
      <c r="S238" s="6">
        <v>0</v>
      </c>
      <c r="T238" s="11">
        <v>0</v>
      </c>
      <c r="U238" s="11">
        <v>0</v>
      </c>
      <c r="V238" s="11">
        <v>0</v>
      </c>
      <c r="W238" s="11">
        <v>0</v>
      </c>
      <c r="X238" s="11">
        <v>0</v>
      </c>
      <c r="Y238" s="11">
        <v>0</v>
      </c>
      <c r="Z238" s="59">
        <v>0</v>
      </c>
      <c r="AA238" s="84">
        <v>18.89</v>
      </c>
      <c r="AB238" s="6">
        <v>24</v>
      </c>
      <c r="AC238" s="6">
        <v>5610000</v>
      </c>
      <c r="AD238" s="6">
        <v>0</v>
      </c>
      <c r="AE238" s="7">
        <v>5610000</v>
      </c>
      <c r="AF238" s="7" t="s">
        <v>233</v>
      </c>
      <c r="AG238" s="7">
        <v>0</v>
      </c>
      <c r="AH238" s="6">
        <v>0</v>
      </c>
      <c r="AI238" s="11" t="s">
        <v>233</v>
      </c>
      <c r="AJ238" s="11">
        <v>0</v>
      </c>
      <c r="AK238" s="11">
        <v>0</v>
      </c>
      <c r="AL238" s="11">
        <v>0</v>
      </c>
      <c r="AM238" s="11">
        <v>0</v>
      </c>
      <c r="AN238" s="11">
        <v>0</v>
      </c>
      <c r="AO238" s="11">
        <v>0</v>
      </c>
      <c r="AP238" s="11">
        <v>0</v>
      </c>
      <c r="AQ238" s="11">
        <v>0</v>
      </c>
      <c r="AR238" s="11">
        <v>0</v>
      </c>
      <c r="AS238" s="11">
        <v>0</v>
      </c>
      <c r="AT238" s="11">
        <v>0</v>
      </c>
      <c r="AU238" s="59">
        <v>0</v>
      </c>
      <c r="AV238" s="85">
        <v>18.89</v>
      </c>
      <c r="AW238" s="11">
        <v>24</v>
      </c>
      <c r="AX238" s="131">
        <v>18.89</v>
      </c>
      <c r="AY238" s="132">
        <v>24</v>
      </c>
      <c r="AZ238" s="7">
        <v>6441086</v>
      </c>
      <c r="BA238" s="7">
        <v>0</v>
      </c>
      <c r="BB238" s="7">
        <v>0</v>
      </c>
      <c r="BC238" s="7">
        <v>0</v>
      </c>
      <c r="BD238" s="11">
        <v>0</v>
      </c>
      <c r="BE238" s="33">
        <v>0</v>
      </c>
      <c r="BF238" s="33">
        <v>0</v>
      </c>
      <c r="BG238" s="7">
        <v>0</v>
      </c>
      <c r="BH238" s="33">
        <v>0</v>
      </c>
      <c r="BI238" s="7">
        <v>0</v>
      </c>
      <c r="BJ238" s="7">
        <v>0</v>
      </c>
      <c r="BK238" s="7">
        <v>0</v>
      </c>
      <c r="BL238" s="59">
        <v>0</v>
      </c>
      <c r="BM238" s="133">
        <v>18.89</v>
      </c>
      <c r="BN238" s="134">
        <v>24</v>
      </c>
      <c r="BO238" s="131">
        <v>18.89</v>
      </c>
      <c r="BP238" s="131">
        <v>24</v>
      </c>
      <c r="BQ238" s="7">
        <v>7118000</v>
      </c>
      <c r="BR238" s="7">
        <v>0</v>
      </c>
      <c r="BS238" s="7">
        <v>7118000</v>
      </c>
      <c r="BT238" s="117">
        <v>0</v>
      </c>
      <c r="BU238" s="117">
        <v>0</v>
      </c>
      <c r="BV238" s="117">
        <v>0</v>
      </c>
      <c r="BW238" s="117">
        <v>0</v>
      </c>
      <c r="BX238" s="117">
        <v>0</v>
      </c>
      <c r="BY238" s="117">
        <v>0</v>
      </c>
      <c r="BZ238" s="117">
        <v>0</v>
      </c>
      <c r="CA238" s="117">
        <v>0</v>
      </c>
      <c r="CB238" s="117">
        <v>0</v>
      </c>
      <c r="CC238" s="117">
        <v>0</v>
      </c>
      <c r="CD238" s="117">
        <f>0</f>
        <v>0</v>
      </c>
      <c r="CE238" s="117">
        <f>0</f>
        <v>0</v>
      </c>
      <c r="CF238" s="118">
        <f>0</f>
        <v>0</v>
      </c>
      <c r="CG238" s="151">
        <v>20.53</v>
      </c>
      <c r="CH238" s="135">
        <v>24</v>
      </c>
      <c r="CI238" s="11">
        <v>5533400</v>
      </c>
      <c r="CJ238" s="11">
        <v>0</v>
      </c>
      <c r="CK238" s="11">
        <v>5533400</v>
      </c>
      <c r="CL238" s="11">
        <v>0</v>
      </c>
      <c r="CM238" s="124">
        <v>0</v>
      </c>
      <c r="CN238" s="11">
        <v>0</v>
      </c>
      <c r="CO238" s="11">
        <v>0</v>
      </c>
      <c r="CP238" s="11">
        <v>0</v>
      </c>
      <c r="CQ238" s="11">
        <v>0</v>
      </c>
      <c r="CR238" s="11">
        <v>0</v>
      </c>
      <c r="CS238" s="11">
        <v>0</v>
      </c>
      <c r="CT238" s="11">
        <v>0</v>
      </c>
      <c r="CU238" s="11">
        <v>0</v>
      </c>
      <c r="CV238" s="11">
        <f>0</f>
        <v>0</v>
      </c>
      <c r="CW238" s="11">
        <f>0</f>
        <v>0</v>
      </c>
      <c r="CX238" s="59">
        <f>0</f>
        <v>0</v>
      </c>
      <c r="CY238" s="230">
        <v>20.53</v>
      </c>
      <c r="CZ238" s="124">
        <v>24</v>
      </c>
      <c r="DA238" s="136">
        <v>20.53</v>
      </c>
      <c r="DB238" s="136">
        <v>24</v>
      </c>
      <c r="DC238" s="136">
        <v>20.53</v>
      </c>
      <c r="DD238" s="136">
        <v>24</v>
      </c>
      <c r="DE238" s="124">
        <v>6131108</v>
      </c>
      <c r="DF238" s="124">
        <v>0</v>
      </c>
      <c r="DG238" s="124">
        <v>6131108</v>
      </c>
      <c r="DH238" s="124">
        <v>0</v>
      </c>
      <c r="DI238" s="124">
        <v>0</v>
      </c>
      <c r="DJ238" s="124">
        <v>0</v>
      </c>
      <c r="DK238" s="124">
        <v>0</v>
      </c>
      <c r="DL238" s="124">
        <v>0</v>
      </c>
      <c r="DM238" s="124">
        <v>0</v>
      </c>
      <c r="DN238" s="124">
        <v>0</v>
      </c>
      <c r="DO238" s="124">
        <v>0</v>
      </c>
      <c r="DP238" s="124">
        <v>0</v>
      </c>
      <c r="DQ238" s="219">
        <v>0</v>
      </c>
      <c r="DR238" s="124">
        <f>0</f>
        <v>0</v>
      </c>
      <c r="DS238" s="124">
        <f>0</f>
        <v>0</v>
      </c>
      <c r="DT238" s="137">
        <f>0</f>
        <v>0</v>
      </c>
    </row>
    <row r="239" spans="1:124" ht="70.5" customHeight="1" x14ac:dyDescent="0.25">
      <c r="A239" s="8" t="s">
        <v>217</v>
      </c>
      <c r="B239" s="12" t="s">
        <v>218</v>
      </c>
      <c r="C239" s="4" t="s">
        <v>37</v>
      </c>
      <c r="D239" s="4" t="s">
        <v>566</v>
      </c>
      <c r="E239" s="12" t="s">
        <v>269</v>
      </c>
      <c r="F239" s="9">
        <v>2684509</v>
      </c>
      <c r="G239" s="9" t="s">
        <v>281</v>
      </c>
      <c r="H239" s="10" t="s">
        <v>55</v>
      </c>
      <c r="I239" s="47" t="s">
        <v>56</v>
      </c>
      <c r="J239" s="54">
        <v>1.6</v>
      </c>
      <c r="K239" s="11">
        <v>0</v>
      </c>
      <c r="L239" s="6">
        <v>1.6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11">
        <v>0</v>
      </c>
      <c r="U239" s="11">
        <v>0</v>
      </c>
      <c r="V239" s="11">
        <v>0</v>
      </c>
      <c r="W239" s="11">
        <v>0</v>
      </c>
      <c r="X239" s="11">
        <v>0</v>
      </c>
      <c r="Y239" s="11">
        <v>0</v>
      </c>
      <c r="Z239" s="59">
        <v>0</v>
      </c>
      <c r="AA239" s="84">
        <v>1.6</v>
      </c>
      <c r="AB239" s="6">
        <v>0</v>
      </c>
      <c r="AC239" s="6">
        <v>0</v>
      </c>
      <c r="AD239" s="6">
        <v>0</v>
      </c>
      <c r="AE239" s="7">
        <v>0</v>
      </c>
      <c r="AF239" s="7" t="s">
        <v>233</v>
      </c>
      <c r="AG239" s="7">
        <v>0</v>
      </c>
      <c r="AH239" s="6">
        <v>0</v>
      </c>
      <c r="AI239" s="11" t="s">
        <v>233</v>
      </c>
      <c r="AJ239" s="11">
        <v>0</v>
      </c>
      <c r="AK239" s="11">
        <v>0</v>
      </c>
      <c r="AL239" s="11">
        <v>0</v>
      </c>
      <c r="AM239" s="11">
        <v>0</v>
      </c>
      <c r="AN239" s="11">
        <v>0</v>
      </c>
      <c r="AO239" s="11">
        <v>0</v>
      </c>
      <c r="AP239" s="11">
        <v>0</v>
      </c>
      <c r="AQ239" s="11">
        <v>0</v>
      </c>
      <c r="AR239" s="11">
        <v>0</v>
      </c>
      <c r="AS239" s="11">
        <v>0</v>
      </c>
      <c r="AT239" s="11">
        <v>0</v>
      </c>
      <c r="AU239" s="59">
        <v>0</v>
      </c>
      <c r="AV239" s="85">
        <v>1.6</v>
      </c>
      <c r="AW239" s="11">
        <v>0</v>
      </c>
      <c r="AX239" s="131">
        <v>1.6</v>
      </c>
      <c r="AY239" s="132">
        <v>0</v>
      </c>
      <c r="AZ239" s="7">
        <v>0</v>
      </c>
      <c r="BA239" s="7">
        <v>0</v>
      </c>
      <c r="BB239" s="7">
        <v>0</v>
      </c>
      <c r="BC239" s="7">
        <v>0</v>
      </c>
      <c r="BD239" s="11">
        <v>0</v>
      </c>
      <c r="BE239" s="33">
        <v>0</v>
      </c>
      <c r="BF239" s="33">
        <v>0</v>
      </c>
      <c r="BG239" s="33">
        <v>0</v>
      </c>
      <c r="BH239" s="33">
        <v>0</v>
      </c>
      <c r="BI239" s="7">
        <v>0</v>
      </c>
      <c r="BJ239" s="7">
        <v>0</v>
      </c>
      <c r="BK239" s="7">
        <v>0</v>
      </c>
      <c r="BL239" s="59">
        <v>0</v>
      </c>
      <c r="BM239" s="133">
        <v>1.6</v>
      </c>
      <c r="BN239" s="134">
        <v>0</v>
      </c>
      <c r="BO239" s="131">
        <v>1.6</v>
      </c>
      <c r="BP239" s="131">
        <v>0</v>
      </c>
      <c r="BQ239" s="7">
        <v>0</v>
      </c>
      <c r="BR239" s="7">
        <v>0</v>
      </c>
      <c r="BS239" s="7">
        <v>0</v>
      </c>
      <c r="BT239" s="117">
        <v>0</v>
      </c>
      <c r="BU239" s="117">
        <v>0</v>
      </c>
      <c r="BV239" s="117">
        <v>0</v>
      </c>
      <c r="BW239" s="117">
        <v>0</v>
      </c>
      <c r="BX239" s="117">
        <v>0</v>
      </c>
      <c r="BY239" s="117">
        <v>0</v>
      </c>
      <c r="BZ239" s="117">
        <v>0</v>
      </c>
      <c r="CA239" s="117">
        <v>0</v>
      </c>
      <c r="CB239" s="117">
        <v>0</v>
      </c>
      <c r="CC239" s="117">
        <v>0</v>
      </c>
      <c r="CD239" s="117">
        <f>0</f>
        <v>0</v>
      </c>
      <c r="CE239" s="117">
        <f>0</f>
        <v>0</v>
      </c>
      <c r="CF239" s="118">
        <f>0</f>
        <v>0</v>
      </c>
      <c r="CG239" s="151">
        <v>1.6</v>
      </c>
      <c r="CH239" s="135">
        <v>0</v>
      </c>
      <c r="CI239" s="11">
        <v>0</v>
      </c>
      <c r="CJ239" s="11">
        <v>0</v>
      </c>
      <c r="CK239" s="11">
        <v>0</v>
      </c>
      <c r="CL239" s="11">
        <v>0</v>
      </c>
      <c r="CM239" s="124">
        <v>0</v>
      </c>
      <c r="CN239" s="11">
        <v>0</v>
      </c>
      <c r="CO239" s="11">
        <v>0</v>
      </c>
      <c r="CP239" s="11">
        <v>0</v>
      </c>
      <c r="CQ239" s="11">
        <v>0</v>
      </c>
      <c r="CR239" s="11">
        <v>0</v>
      </c>
      <c r="CS239" s="11">
        <v>0</v>
      </c>
      <c r="CT239" s="11">
        <v>0</v>
      </c>
      <c r="CU239" s="11">
        <v>0</v>
      </c>
      <c r="CV239" s="11">
        <f>0</f>
        <v>0</v>
      </c>
      <c r="CW239" s="11">
        <f>0</f>
        <v>0</v>
      </c>
      <c r="CX239" s="59">
        <f>0</f>
        <v>0</v>
      </c>
      <c r="CY239" s="230">
        <v>1.6</v>
      </c>
      <c r="CZ239" s="124">
        <v>0</v>
      </c>
      <c r="DA239" s="136">
        <v>1.6</v>
      </c>
      <c r="DB239" s="136">
        <v>0</v>
      </c>
      <c r="DC239" s="136">
        <v>1.6</v>
      </c>
      <c r="DD239" s="136">
        <v>0</v>
      </c>
      <c r="DE239" s="124">
        <v>0</v>
      </c>
      <c r="DF239" s="124">
        <v>0</v>
      </c>
      <c r="DG239" s="124">
        <v>0</v>
      </c>
      <c r="DH239" s="124">
        <v>0</v>
      </c>
      <c r="DI239" s="124">
        <v>0</v>
      </c>
      <c r="DJ239" s="124">
        <v>0</v>
      </c>
      <c r="DK239" s="124">
        <v>0</v>
      </c>
      <c r="DL239" s="124">
        <v>0</v>
      </c>
      <c r="DM239" s="124">
        <v>0</v>
      </c>
      <c r="DN239" s="124">
        <v>0</v>
      </c>
      <c r="DO239" s="124">
        <v>0</v>
      </c>
      <c r="DP239" s="124">
        <v>0</v>
      </c>
      <c r="DQ239" s="219">
        <v>0</v>
      </c>
      <c r="DR239" s="124">
        <f>0</f>
        <v>0</v>
      </c>
      <c r="DS239" s="124">
        <f>0</f>
        <v>0</v>
      </c>
      <c r="DT239" s="137">
        <f>0</f>
        <v>0</v>
      </c>
    </row>
    <row r="240" spans="1:124" ht="70.5" customHeight="1" x14ac:dyDescent="0.25">
      <c r="A240" s="20" t="s">
        <v>217</v>
      </c>
      <c r="B240" s="21" t="s">
        <v>218</v>
      </c>
      <c r="C240" s="4" t="s">
        <v>37</v>
      </c>
      <c r="D240" s="4" t="s">
        <v>566</v>
      </c>
      <c r="E240" s="21" t="s">
        <v>269</v>
      </c>
      <c r="F240" s="18">
        <v>4892203</v>
      </c>
      <c r="G240" s="18" t="s">
        <v>334</v>
      </c>
      <c r="H240" s="22" t="s">
        <v>66</v>
      </c>
      <c r="I240" s="49" t="s">
        <v>56</v>
      </c>
      <c r="J240" s="55">
        <v>1</v>
      </c>
      <c r="K240" s="23">
        <v>0</v>
      </c>
      <c r="L240" s="6">
        <v>1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11">
        <v>0</v>
      </c>
      <c r="U240" s="11">
        <v>0</v>
      </c>
      <c r="V240" s="11">
        <v>0</v>
      </c>
      <c r="W240" s="11">
        <v>0</v>
      </c>
      <c r="X240" s="11">
        <v>0</v>
      </c>
      <c r="Y240" s="11">
        <v>0</v>
      </c>
      <c r="Z240" s="59">
        <v>0</v>
      </c>
      <c r="AA240" s="84">
        <v>1</v>
      </c>
      <c r="AB240" s="6">
        <v>0</v>
      </c>
      <c r="AC240" s="6">
        <v>0</v>
      </c>
      <c r="AD240" s="6">
        <v>0</v>
      </c>
      <c r="AE240" s="7">
        <v>0</v>
      </c>
      <c r="AF240" s="7" t="s">
        <v>233</v>
      </c>
      <c r="AG240" s="7">
        <v>0</v>
      </c>
      <c r="AH240" s="6">
        <v>0</v>
      </c>
      <c r="AI240" s="11" t="s">
        <v>233</v>
      </c>
      <c r="AJ240" s="11">
        <v>0</v>
      </c>
      <c r="AK240" s="11">
        <v>0</v>
      </c>
      <c r="AL240" s="11">
        <v>0</v>
      </c>
      <c r="AM240" s="11">
        <v>0</v>
      </c>
      <c r="AN240" s="11">
        <v>0</v>
      </c>
      <c r="AO240" s="11">
        <v>0</v>
      </c>
      <c r="AP240" s="11">
        <v>0</v>
      </c>
      <c r="AQ240" s="11">
        <v>0</v>
      </c>
      <c r="AR240" s="11">
        <v>0</v>
      </c>
      <c r="AS240" s="11">
        <v>0</v>
      </c>
      <c r="AT240" s="11">
        <v>0</v>
      </c>
      <c r="AU240" s="59">
        <v>0</v>
      </c>
      <c r="AV240" s="85">
        <v>1</v>
      </c>
      <c r="AW240" s="11">
        <v>0</v>
      </c>
      <c r="AX240" s="131">
        <v>1</v>
      </c>
      <c r="AY240" s="132">
        <v>0</v>
      </c>
      <c r="AZ240" s="7">
        <v>0</v>
      </c>
      <c r="BA240" s="7">
        <v>0</v>
      </c>
      <c r="BB240" s="7">
        <v>0</v>
      </c>
      <c r="BC240" s="7">
        <v>0</v>
      </c>
      <c r="BD240" s="11">
        <v>0</v>
      </c>
      <c r="BE240" s="33">
        <v>0</v>
      </c>
      <c r="BF240" s="33">
        <v>0</v>
      </c>
      <c r="BG240" s="7">
        <v>0</v>
      </c>
      <c r="BH240" s="33">
        <v>0</v>
      </c>
      <c r="BI240" s="7">
        <v>0</v>
      </c>
      <c r="BJ240" s="7">
        <v>0</v>
      </c>
      <c r="BK240" s="7">
        <v>0</v>
      </c>
      <c r="BL240" s="59">
        <v>0</v>
      </c>
      <c r="BM240" s="133">
        <v>1</v>
      </c>
      <c r="BN240" s="134">
        <v>0</v>
      </c>
      <c r="BO240" s="131">
        <v>1</v>
      </c>
      <c r="BP240" s="131">
        <v>0</v>
      </c>
      <c r="BQ240" s="7">
        <v>0</v>
      </c>
      <c r="BR240" s="7">
        <v>0</v>
      </c>
      <c r="BS240" s="7">
        <v>0</v>
      </c>
      <c r="BT240" s="117">
        <v>0</v>
      </c>
      <c r="BU240" s="117">
        <v>0</v>
      </c>
      <c r="BV240" s="117">
        <v>0</v>
      </c>
      <c r="BW240" s="117">
        <v>0</v>
      </c>
      <c r="BX240" s="117">
        <v>0</v>
      </c>
      <c r="BY240" s="117">
        <v>0</v>
      </c>
      <c r="BZ240" s="117">
        <v>0</v>
      </c>
      <c r="CA240" s="117">
        <v>0</v>
      </c>
      <c r="CB240" s="117">
        <v>0</v>
      </c>
      <c r="CC240" s="117">
        <v>0</v>
      </c>
      <c r="CD240" s="117">
        <f>0</f>
        <v>0</v>
      </c>
      <c r="CE240" s="117">
        <f>0</f>
        <v>0</v>
      </c>
      <c r="CF240" s="118">
        <f>0</f>
        <v>0</v>
      </c>
      <c r="CG240" s="151">
        <v>1</v>
      </c>
      <c r="CH240" s="135">
        <v>0</v>
      </c>
      <c r="CI240" s="11">
        <v>0</v>
      </c>
      <c r="CJ240" s="11">
        <v>0</v>
      </c>
      <c r="CK240" s="11">
        <v>0</v>
      </c>
      <c r="CL240" s="11">
        <v>0</v>
      </c>
      <c r="CM240" s="124">
        <v>0</v>
      </c>
      <c r="CN240" s="11">
        <v>0</v>
      </c>
      <c r="CO240" s="11">
        <v>0</v>
      </c>
      <c r="CP240" s="11">
        <v>0</v>
      </c>
      <c r="CQ240" s="11">
        <v>0</v>
      </c>
      <c r="CR240" s="11">
        <v>0</v>
      </c>
      <c r="CS240" s="11">
        <v>0</v>
      </c>
      <c r="CT240" s="11">
        <v>0</v>
      </c>
      <c r="CU240" s="11">
        <v>0</v>
      </c>
      <c r="CV240" s="11">
        <f>0</f>
        <v>0</v>
      </c>
      <c r="CW240" s="11">
        <f>0</f>
        <v>0</v>
      </c>
      <c r="CX240" s="59">
        <f>0</f>
        <v>0</v>
      </c>
      <c r="CY240" s="230">
        <v>1</v>
      </c>
      <c r="CZ240" s="124">
        <v>0</v>
      </c>
      <c r="DA240" s="136">
        <v>1</v>
      </c>
      <c r="DB240" s="136">
        <v>0</v>
      </c>
      <c r="DC240" s="136">
        <v>1</v>
      </c>
      <c r="DD240" s="136">
        <v>0</v>
      </c>
      <c r="DE240" s="124">
        <v>0</v>
      </c>
      <c r="DF240" s="124">
        <v>0</v>
      </c>
      <c r="DG240" s="124">
        <v>0</v>
      </c>
      <c r="DH240" s="124">
        <v>0</v>
      </c>
      <c r="DI240" s="124">
        <v>0</v>
      </c>
      <c r="DJ240" s="124">
        <v>0</v>
      </c>
      <c r="DK240" s="124">
        <v>0</v>
      </c>
      <c r="DL240" s="124">
        <v>0</v>
      </c>
      <c r="DM240" s="124">
        <v>0</v>
      </c>
      <c r="DN240" s="124">
        <v>0</v>
      </c>
      <c r="DO240" s="124">
        <v>0</v>
      </c>
      <c r="DP240" s="124">
        <v>0</v>
      </c>
      <c r="DQ240" s="219">
        <v>0</v>
      </c>
      <c r="DR240" s="124">
        <f>0</f>
        <v>0</v>
      </c>
      <c r="DS240" s="124">
        <f>0</f>
        <v>0</v>
      </c>
      <c r="DT240" s="137">
        <f>0</f>
        <v>0</v>
      </c>
    </row>
    <row r="241" spans="1:124" ht="70.5" customHeight="1" x14ac:dyDescent="0.25">
      <c r="A241" s="20" t="s">
        <v>113</v>
      </c>
      <c r="B241" s="18">
        <v>8207364</v>
      </c>
      <c r="C241" s="4" t="s">
        <v>64</v>
      </c>
      <c r="D241" s="9" t="s">
        <v>574</v>
      </c>
      <c r="E241" s="18">
        <v>0</v>
      </c>
      <c r="F241" s="19">
        <v>7826049</v>
      </c>
      <c r="G241" s="18" t="s">
        <v>289</v>
      </c>
      <c r="H241" s="18" t="s">
        <v>48</v>
      </c>
      <c r="I241" s="49" t="s">
        <v>43</v>
      </c>
      <c r="J241" s="152"/>
      <c r="K241" s="153"/>
      <c r="L241" s="6">
        <v>5.26</v>
      </c>
      <c r="M241" s="6">
        <v>15</v>
      </c>
      <c r="N241" s="6">
        <v>1940005</v>
      </c>
      <c r="O241" s="6">
        <v>0</v>
      </c>
      <c r="P241" s="6">
        <v>1940005</v>
      </c>
      <c r="Q241" s="6">
        <v>0</v>
      </c>
      <c r="R241" s="6">
        <v>0</v>
      </c>
      <c r="S241" s="6">
        <v>0</v>
      </c>
      <c r="T241" s="11">
        <v>0</v>
      </c>
      <c r="U241" s="11">
        <v>0</v>
      </c>
      <c r="V241" s="11">
        <v>0</v>
      </c>
      <c r="W241" s="11">
        <v>0</v>
      </c>
      <c r="X241" s="11">
        <v>0</v>
      </c>
      <c r="Y241" s="11">
        <v>0</v>
      </c>
      <c r="Z241" s="59">
        <v>0</v>
      </c>
      <c r="AA241" s="84">
        <v>5.26</v>
      </c>
      <c r="AB241" s="6">
        <v>15</v>
      </c>
      <c r="AC241" s="6">
        <v>2733895</v>
      </c>
      <c r="AD241" s="6">
        <v>0</v>
      </c>
      <c r="AE241" s="7">
        <v>2733895</v>
      </c>
      <c r="AF241" s="7" t="s">
        <v>233</v>
      </c>
      <c r="AG241" s="7">
        <v>0</v>
      </c>
      <c r="AH241" s="6">
        <v>0</v>
      </c>
      <c r="AI241" s="11" t="s">
        <v>233</v>
      </c>
      <c r="AJ241" s="11">
        <v>0</v>
      </c>
      <c r="AK241" s="11">
        <v>0</v>
      </c>
      <c r="AL241" s="11">
        <v>0</v>
      </c>
      <c r="AM241" s="11">
        <v>0</v>
      </c>
      <c r="AN241" s="11">
        <v>0</v>
      </c>
      <c r="AO241" s="11">
        <v>0</v>
      </c>
      <c r="AP241" s="11">
        <v>0</v>
      </c>
      <c r="AQ241" s="11">
        <v>0</v>
      </c>
      <c r="AR241" s="11">
        <v>0</v>
      </c>
      <c r="AS241" s="11">
        <v>0</v>
      </c>
      <c r="AT241" s="11">
        <v>0</v>
      </c>
      <c r="AU241" s="59">
        <v>0</v>
      </c>
      <c r="AV241" s="85">
        <v>5.26</v>
      </c>
      <c r="AW241" s="11">
        <v>15</v>
      </c>
      <c r="AX241" s="131">
        <v>5.26</v>
      </c>
      <c r="AY241" s="132">
        <v>15</v>
      </c>
      <c r="AZ241" s="7">
        <v>3018946</v>
      </c>
      <c r="BA241" s="7">
        <v>0</v>
      </c>
      <c r="BB241" s="7">
        <v>0</v>
      </c>
      <c r="BC241" s="7">
        <v>0</v>
      </c>
      <c r="BD241" s="11">
        <v>0</v>
      </c>
      <c r="BE241" s="33">
        <v>0</v>
      </c>
      <c r="BF241" s="33">
        <v>0</v>
      </c>
      <c r="BG241" s="33">
        <v>0</v>
      </c>
      <c r="BH241" s="33">
        <v>0</v>
      </c>
      <c r="BI241" s="7">
        <v>0</v>
      </c>
      <c r="BJ241" s="7">
        <v>0</v>
      </c>
      <c r="BK241" s="7">
        <v>0</v>
      </c>
      <c r="BL241" s="59">
        <v>0</v>
      </c>
      <c r="BM241" s="133">
        <v>5.26</v>
      </c>
      <c r="BN241" s="134">
        <v>15</v>
      </c>
      <c r="BO241" s="141"/>
      <c r="BP241" s="141"/>
      <c r="BQ241" s="34"/>
      <c r="BR241" s="35"/>
      <c r="BS241" s="35"/>
      <c r="BT241" s="119"/>
      <c r="BU241" s="120"/>
      <c r="BV241" s="120"/>
      <c r="BW241" s="120"/>
      <c r="BX241" s="120"/>
      <c r="BY241" s="120"/>
      <c r="BZ241" s="120"/>
      <c r="CA241" s="120"/>
      <c r="CB241" s="120"/>
      <c r="CC241" s="120"/>
      <c r="CD241" s="120"/>
      <c r="CE241" s="120"/>
      <c r="CF241" s="121"/>
      <c r="CG241" s="214"/>
      <c r="CH241" s="142"/>
      <c r="CI241" s="142"/>
      <c r="CJ241" s="142"/>
      <c r="CK241" s="142"/>
      <c r="CL241" s="26"/>
      <c r="CM241" s="26"/>
      <c r="CN241" s="26"/>
      <c r="CO241" s="26"/>
      <c r="CP241" s="26"/>
      <c r="CQ241" s="26"/>
      <c r="CR241" s="26"/>
      <c r="CS241" s="26"/>
      <c r="CT241" s="26"/>
      <c r="CU241" s="26"/>
      <c r="CV241" s="26"/>
      <c r="CW241" s="26"/>
      <c r="CX241" s="57"/>
      <c r="CY241" s="160"/>
      <c r="CZ241" s="125"/>
      <c r="DA241" s="125"/>
      <c r="DB241" s="125"/>
      <c r="DC241" s="125"/>
      <c r="DD241" s="125"/>
      <c r="DE241" s="125"/>
      <c r="DF241" s="125"/>
      <c r="DG241" s="125"/>
      <c r="DH241" s="125"/>
      <c r="DI241" s="125"/>
      <c r="DJ241" s="125"/>
      <c r="DK241" s="125"/>
      <c r="DL241" s="125"/>
      <c r="DM241" s="125"/>
      <c r="DN241" s="125"/>
      <c r="DO241" s="125"/>
      <c r="DP241" s="125"/>
      <c r="DQ241" s="165"/>
      <c r="DR241" s="235"/>
      <c r="DS241" s="235"/>
      <c r="DT241" s="236"/>
    </row>
    <row r="242" spans="1:124" ht="70.5" customHeight="1" x14ac:dyDescent="0.25">
      <c r="A242" s="20" t="s">
        <v>113</v>
      </c>
      <c r="B242" s="18">
        <v>8207364</v>
      </c>
      <c r="C242" s="4" t="s">
        <v>64</v>
      </c>
      <c r="D242" s="9" t="s">
        <v>574</v>
      </c>
      <c r="E242" s="18">
        <v>0</v>
      </c>
      <c r="F242" s="19">
        <v>3055579</v>
      </c>
      <c r="G242" s="18" t="s">
        <v>289</v>
      </c>
      <c r="H242" s="18" t="s">
        <v>52</v>
      </c>
      <c r="I242" s="49" t="s">
        <v>43</v>
      </c>
      <c r="J242" s="152"/>
      <c r="K242" s="153"/>
      <c r="L242" s="6">
        <v>28.02</v>
      </c>
      <c r="M242" s="6">
        <v>78</v>
      </c>
      <c r="N242" s="6">
        <v>11816000</v>
      </c>
      <c r="O242" s="6">
        <v>0</v>
      </c>
      <c r="P242" s="6">
        <v>11816000</v>
      </c>
      <c r="Q242" s="6">
        <v>0</v>
      </c>
      <c r="R242" s="6">
        <v>0</v>
      </c>
      <c r="S242" s="6">
        <v>0</v>
      </c>
      <c r="T242" s="11">
        <v>0</v>
      </c>
      <c r="U242" s="11">
        <v>0</v>
      </c>
      <c r="V242" s="11">
        <v>0</v>
      </c>
      <c r="W242" s="11">
        <v>0</v>
      </c>
      <c r="X242" s="11">
        <v>0</v>
      </c>
      <c r="Y242" s="11">
        <v>0</v>
      </c>
      <c r="Z242" s="59">
        <v>0</v>
      </c>
      <c r="AA242" s="84">
        <v>28.02</v>
      </c>
      <c r="AB242" s="6">
        <v>78</v>
      </c>
      <c r="AC242" s="6">
        <v>17149704</v>
      </c>
      <c r="AD242" s="6">
        <v>0</v>
      </c>
      <c r="AE242" s="7">
        <v>17149704</v>
      </c>
      <c r="AF242" s="7" t="s">
        <v>233</v>
      </c>
      <c r="AG242" s="7">
        <v>0</v>
      </c>
      <c r="AH242" s="6">
        <v>0</v>
      </c>
      <c r="AI242" s="11" t="s">
        <v>233</v>
      </c>
      <c r="AJ242" s="11">
        <v>0</v>
      </c>
      <c r="AK242" s="11">
        <v>0</v>
      </c>
      <c r="AL242" s="11">
        <v>0</v>
      </c>
      <c r="AM242" s="11">
        <v>0</v>
      </c>
      <c r="AN242" s="11">
        <v>0</v>
      </c>
      <c r="AO242" s="11">
        <v>0</v>
      </c>
      <c r="AP242" s="11">
        <v>0</v>
      </c>
      <c r="AQ242" s="11">
        <v>0</v>
      </c>
      <c r="AR242" s="11">
        <v>0</v>
      </c>
      <c r="AS242" s="11">
        <v>0</v>
      </c>
      <c r="AT242" s="11">
        <v>0</v>
      </c>
      <c r="AU242" s="59">
        <v>0</v>
      </c>
      <c r="AV242" s="85">
        <v>28.02</v>
      </c>
      <c r="AW242" s="11">
        <v>78</v>
      </c>
      <c r="AX242" s="131">
        <v>28.02</v>
      </c>
      <c r="AY242" s="132">
        <v>78</v>
      </c>
      <c r="AZ242" s="7">
        <v>18607898</v>
      </c>
      <c r="BA242" s="7">
        <v>0</v>
      </c>
      <c r="BB242" s="7">
        <v>0</v>
      </c>
      <c r="BC242" s="7">
        <v>0</v>
      </c>
      <c r="BD242" s="11">
        <v>0</v>
      </c>
      <c r="BE242" s="33">
        <v>0</v>
      </c>
      <c r="BF242" s="33">
        <v>0</v>
      </c>
      <c r="BG242" s="7">
        <v>0</v>
      </c>
      <c r="BH242" s="33">
        <v>0</v>
      </c>
      <c r="BI242" s="7">
        <v>0</v>
      </c>
      <c r="BJ242" s="7">
        <v>0</v>
      </c>
      <c r="BK242" s="7">
        <v>0</v>
      </c>
      <c r="BL242" s="59">
        <v>0</v>
      </c>
      <c r="BM242" s="133">
        <v>28.02</v>
      </c>
      <c r="BN242" s="134">
        <v>78</v>
      </c>
      <c r="BO242" s="141"/>
      <c r="BP242" s="141"/>
      <c r="BQ242" s="37"/>
      <c r="BR242" s="38"/>
      <c r="BS242" s="38"/>
      <c r="BT242" s="119"/>
      <c r="BU242" s="120"/>
      <c r="BV242" s="120"/>
      <c r="BW242" s="120"/>
      <c r="BX242" s="120"/>
      <c r="BY242" s="120"/>
      <c r="BZ242" s="120"/>
      <c r="CA242" s="120"/>
      <c r="CB242" s="120"/>
      <c r="CC242" s="120"/>
      <c r="CD242" s="120"/>
      <c r="CE242" s="120"/>
      <c r="CF242" s="121"/>
      <c r="CG242" s="214"/>
      <c r="CH242" s="142"/>
      <c r="CI242" s="142"/>
      <c r="CJ242" s="142"/>
      <c r="CK242" s="142"/>
      <c r="CL242" s="26"/>
      <c r="CM242" s="26"/>
      <c r="CN242" s="26"/>
      <c r="CO242" s="26"/>
      <c r="CP242" s="26"/>
      <c r="CQ242" s="26"/>
      <c r="CR242" s="26"/>
      <c r="CS242" s="26"/>
      <c r="CT242" s="26"/>
      <c r="CU242" s="26"/>
      <c r="CV242" s="26"/>
      <c r="CW242" s="26"/>
      <c r="CX242" s="57"/>
      <c r="CY242" s="160"/>
      <c r="CZ242" s="125"/>
      <c r="DA242" s="144"/>
      <c r="DB242" s="144"/>
      <c r="DC242" s="144"/>
      <c r="DD242" s="144"/>
      <c r="DE242" s="125"/>
      <c r="DF242" s="125"/>
      <c r="DG242" s="125"/>
      <c r="DH242" s="125"/>
      <c r="DI242" s="125"/>
      <c r="DJ242" s="125"/>
      <c r="DK242" s="125"/>
      <c r="DL242" s="125"/>
      <c r="DM242" s="125"/>
      <c r="DN242" s="125"/>
      <c r="DO242" s="125"/>
      <c r="DP242" s="125"/>
      <c r="DQ242" s="165"/>
      <c r="DR242" s="235"/>
      <c r="DS242" s="235"/>
      <c r="DT242" s="236"/>
    </row>
    <row r="243" spans="1:124" ht="70.5" customHeight="1" x14ac:dyDescent="0.25">
      <c r="A243" s="20" t="s">
        <v>26</v>
      </c>
      <c r="B243" s="18">
        <v>46749411</v>
      </c>
      <c r="C243" s="4" t="s">
        <v>74</v>
      </c>
      <c r="D243" s="4" t="s">
        <v>484</v>
      </c>
      <c r="E243" s="18">
        <v>0</v>
      </c>
      <c r="F243" s="19">
        <v>1226991</v>
      </c>
      <c r="G243" s="18" t="s">
        <v>245</v>
      </c>
      <c r="H243" s="18" t="s">
        <v>52</v>
      </c>
      <c r="I243" s="49" t="s">
        <v>43</v>
      </c>
      <c r="J243" s="152"/>
      <c r="K243" s="153"/>
      <c r="L243" s="6">
        <v>9</v>
      </c>
      <c r="M243" s="6">
        <v>9</v>
      </c>
      <c r="N243" s="6">
        <v>2477223</v>
      </c>
      <c r="O243" s="6">
        <v>0</v>
      </c>
      <c r="P243" s="6">
        <v>2477223</v>
      </c>
      <c r="Q243" s="6">
        <v>0</v>
      </c>
      <c r="R243" s="6">
        <v>0</v>
      </c>
      <c r="S243" s="6">
        <v>0</v>
      </c>
      <c r="T243" s="11">
        <v>0</v>
      </c>
      <c r="U243" s="11">
        <v>0</v>
      </c>
      <c r="V243" s="11">
        <v>0</v>
      </c>
      <c r="W243" s="11">
        <v>0</v>
      </c>
      <c r="X243" s="11">
        <v>0</v>
      </c>
      <c r="Y243" s="11">
        <v>0</v>
      </c>
      <c r="Z243" s="59">
        <v>0</v>
      </c>
      <c r="AA243" s="84">
        <v>9</v>
      </c>
      <c r="AB243" s="6">
        <v>9</v>
      </c>
      <c r="AC243" s="6">
        <v>4529114</v>
      </c>
      <c r="AD243" s="6">
        <v>0</v>
      </c>
      <c r="AE243" s="7">
        <v>4529114</v>
      </c>
      <c r="AF243" s="7">
        <v>231000</v>
      </c>
      <c r="AG243" s="7">
        <v>0</v>
      </c>
      <c r="AH243" s="6">
        <v>0</v>
      </c>
      <c r="AI243" s="11">
        <v>81000</v>
      </c>
      <c r="AJ243" s="11">
        <v>0</v>
      </c>
      <c r="AK243" s="11">
        <v>81000</v>
      </c>
      <c r="AL243" s="11">
        <v>0</v>
      </c>
      <c r="AM243" s="11">
        <v>0</v>
      </c>
      <c r="AN243" s="11">
        <v>0</v>
      </c>
      <c r="AO243" s="11">
        <v>0</v>
      </c>
      <c r="AP243" s="11">
        <v>0</v>
      </c>
      <c r="AQ243" s="11">
        <v>0</v>
      </c>
      <c r="AR243" s="11">
        <v>0</v>
      </c>
      <c r="AS243" s="11">
        <v>0</v>
      </c>
      <c r="AT243" s="11">
        <v>0</v>
      </c>
      <c r="AU243" s="59">
        <v>0</v>
      </c>
      <c r="AV243" s="85">
        <v>9</v>
      </c>
      <c r="AW243" s="11">
        <v>9</v>
      </c>
      <c r="AX243" s="131">
        <v>9</v>
      </c>
      <c r="AY243" s="132">
        <v>9</v>
      </c>
      <c r="AZ243" s="7">
        <v>5141907</v>
      </c>
      <c r="BA243" s="7">
        <v>0</v>
      </c>
      <c r="BB243" s="7">
        <v>0</v>
      </c>
      <c r="BC243" s="7">
        <v>490000</v>
      </c>
      <c r="BD243" s="11">
        <v>0</v>
      </c>
      <c r="BE243" s="33">
        <v>490000</v>
      </c>
      <c r="BF243" s="33">
        <v>0</v>
      </c>
      <c r="BG243" s="33">
        <v>0</v>
      </c>
      <c r="BH243" s="33">
        <v>0</v>
      </c>
      <c r="BI243" s="7">
        <v>0</v>
      </c>
      <c r="BJ243" s="7">
        <v>0</v>
      </c>
      <c r="BK243" s="7">
        <v>0</v>
      </c>
      <c r="BL243" s="59">
        <v>0</v>
      </c>
      <c r="BM243" s="133">
        <v>9</v>
      </c>
      <c r="BN243" s="134">
        <v>9</v>
      </c>
      <c r="BO243" s="131">
        <v>9</v>
      </c>
      <c r="BP243" s="131">
        <v>9</v>
      </c>
      <c r="BQ243" s="7">
        <v>5640450</v>
      </c>
      <c r="BR243" s="7">
        <v>0</v>
      </c>
      <c r="BS243" s="7">
        <v>5640450</v>
      </c>
      <c r="BT243" s="117">
        <v>0</v>
      </c>
      <c r="BU243" s="117">
        <v>0</v>
      </c>
      <c r="BV243" s="117">
        <v>0</v>
      </c>
      <c r="BW243" s="117">
        <v>0</v>
      </c>
      <c r="BX243" s="117">
        <v>0</v>
      </c>
      <c r="BY243" s="117">
        <v>0</v>
      </c>
      <c r="BZ243" s="117">
        <v>0</v>
      </c>
      <c r="CA243" s="117">
        <v>0</v>
      </c>
      <c r="CB243" s="117">
        <v>0</v>
      </c>
      <c r="CC243" s="117">
        <v>0</v>
      </c>
      <c r="CD243" s="117">
        <f>0</f>
        <v>0</v>
      </c>
      <c r="CE243" s="117">
        <f>0</f>
        <v>0</v>
      </c>
      <c r="CF243" s="118">
        <f>0</f>
        <v>0</v>
      </c>
      <c r="CG243" s="151">
        <v>9</v>
      </c>
      <c r="CH243" s="135">
        <v>9</v>
      </c>
      <c r="CI243" s="11">
        <v>5956009</v>
      </c>
      <c r="CJ243" s="11">
        <v>0</v>
      </c>
      <c r="CK243" s="11">
        <v>5956009</v>
      </c>
      <c r="CL243" s="11">
        <v>451000</v>
      </c>
      <c r="CM243" s="124">
        <v>0</v>
      </c>
      <c r="CN243" s="11">
        <v>451000</v>
      </c>
      <c r="CO243" s="11">
        <v>0</v>
      </c>
      <c r="CP243" s="11">
        <v>0</v>
      </c>
      <c r="CQ243" s="11">
        <v>0</v>
      </c>
      <c r="CR243" s="11">
        <v>0</v>
      </c>
      <c r="CS243" s="11">
        <v>0</v>
      </c>
      <c r="CT243" s="11">
        <v>0</v>
      </c>
      <c r="CU243" s="11">
        <v>0</v>
      </c>
      <c r="CV243" s="11">
        <f>0</f>
        <v>0</v>
      </c>
      <c r="CW243" s="11">
        <f>0</f>
        <v>0</v>
      </c>
      <c r="CX243" s="59">
        <f>0</f>
        <v>0</v>
      </c>
      <c r="CY243" s="230">
        <v>9</v>
      </c>
      <c r="CZ243" s="124">
        <v>9</v>
      </c>
      <c r="DA243" s="136">
        <v>9</v>
      </c>
      <c r="DB243" s="136">
        <v>9</v>
      </c>
      <c r="DC243" s="136">
        <v>9</v>
      </c>
      <c r="DD243" s="136">
        <v>9</v>
      </c>
      <c r="DE243" s="124">
        <v>5768617</v>
      </c>
      <c r="DF243" s="124">
        <v>0</v>
      </c>
      <c r="DG243" s="124">
        <v>5768617</v>
      </c>
      <c r="DH243" s="124">
        <v>565000</v>
      </c>
      <c r="DI243" s="124">
        <v>0</v>
      </c>
      <c r="DJ243" s="124">
        <v>565000</v>
      </c>
      <c r="DK243" s="124">
        <v>0</v>
      </c>
      <c r="DL243" s="124">
        <v>0</v>
      </c>
      <c r="DM243" s="124">
        <v>0</v>
      </c>
      <c r="DN243" s="124">
        <v>0</v>
      </c>
      <c r="DO243" s="124">
        <v>0</v>
      </c>
      <c r="DP243" s="124">
        <v>0</v>
      </c>
      <c r="DQ243" s="219">
        <v>0</v>
      </c>
      <c r="DR243" s="124">
        <f>0</f>
        <v>0</v>
      </c>
      <c r="DS243" s="124">
        <f>0</f>
        <v>0</v>
      </c>
      <c r="DT243" s="137">
        <f>0</f>
        <v>0</v>
      </c>
    </row>
    <row r="244" spans="1:124" ht="70.5" customHeight="1" x14ac:dyDescent="0.25">
      <c r="A244" s="20" t="s">
        <v>122</v>
      </c>
      <c r="B244" s="18">
        <v>70932522</v>
      </c>
      <c r="C244" s="4" t="s">
        <v>58</v>
      </c>
      <c r="D244" s="4" t="s">
        <v>493</v>
      </c>
      <c r="E244" s="18" t="s">
        <v>251</v>
      </c>
      <c r="F244" s="19">
        <v>1660265</v>
      </c>
      <c r="G244" s="18" t="s">
        <v>260</v>
      </c>
      <c r="H244" s="18" t="s">
        <v>47</v>
      </c>
      <c r="I244" s="49" t="s">
        <v>43</v>
      </c>
      <c r="J244" s="54">
        <v>4</v>
      </c>
      <c r="K244" s="11">
        <v>10</v>
      </c>
      <c r="L244" s="6">
        <v>4</v>
      </c>
      <c r="M244" s="6">
        <v>10</v>
      </c>
      <c r="N244" s="6">
        <v>2080000</v>
      </c>
      <c r="O244" s="6">
        <v>333497</v>
      </c>
      <c r="P244" s="6">
        <v>1746503</v>
      </c>
      <c r="Q244" s="6">
        <v>0</v>
      </c>
      <c r="R244" s="6">
        <v>0</v>
      </c>
      <c r="S244" s="6">
        <v>0</v>
      </c>
      <c r="T244" s="11">
        <v>0</v>
      </c>
      <c r="U244" s="11">
        <v>0</v>
      </c>
      <c r="V244" s="11">
        <v>0</v>
      </c>
      <c r="W244" s="11">
        <v>0</v>
      </c>
      <c r="X244" s="11">
        <v>0</v>
      </c>
      <c r="Y244" s="11">
        <v>0</v>
      </c>
      <c r="Z244" s="59">
        <v>893685</v>
      </c>
      <c r="AA244" s="84">
        <v>4</v>
      </c>
      <c r="AB244" s="6">
        <v>10</v>
      </c>
      <c r="AC244" s="6">
        <v>2092000</v>
      </c>
      <c r="AD244" s="6">
        <v>461015</v>
      </c>
      <c r="AE244" s="7">
        <v>1630985</v>
      </c>
      <c r="AF244" s="7" t="s">
        <v>233</v>
      </c>
      <c r="AG244" s="7">
        <v>0</v>
      </c>
      <c r="AH244" s="6">
        <v>0</v>
      </c>
      <c r="AI244" s="11" t="s">
        <v>233</v>
      </c>
      <c r="AJ244" s="11">
        <v>0</v>
      </c>
      <c r="AK244" s="11">
        <v>0</v>
      </c>
      <c r="AL244" s="11">
        <v>0</v>
      </c>
      <c r="AM244" s="11">
        <v>0</v>
      </c>
      <c r="AN244" s="11">
        <v>0</v>
      </c>
      <c r="AO244" s="11">
        <v>0</v>
      </c>
      <c r="AP244" s="11">
        <v>0</v>
      </c>
      <c r="AQ244" s="11">
        <v>0</v>
      </c>
      <c r="AR244" s="11">
        <v>0</v>
      </c>
      <c r="AS244" s="11">
        <v>0</v>
      </c>
      <c r="AT244" s="11">
        <v>0</v>
      </c>
      <c r="AU244" s="59">
        <v>905411.17</v>
      </c>
      <c r="AV244" s="85">
        <v>4</v>
      </c>
      <c r="AW244" s="11">
        <v>10</v>
      </c>
      <c r="AX244" s="131">
        <v>4</v>
      </c>
      <c r="AY244" s="132">
        <v>10</v>
      </c>
      <c r="AZ244" s="7">
        <v>2256108</v>
      </c>
      <c r="BA244" s="7">
        <v>0</v>
      </c>
      <c r="BB244" s="7">
        <v>0</v>
      </c>
      <c r="BC244" s="7">
        <v>0</v>
      </c>
      <c r="BD244" s="11">
        <v>0</v>
      </c>
      <c r="BE244" s="33">
        <v>0</v>
      </c>
      <c r="BF244" s="33">
        <v>0</v>
      </c>
      <c r="BG244" s="7">
        <v>0</v>
      </c>
      <c r="BH244" s="33">
        <v>0</v>
      </c>
      <c r="BI244" s="7">
        <v>0</v>
      </c>
      <c r="BJ244" s="7">
        <v>0</v>
      </c>
      <c r="BK244" s="7">
        <v>0</v>
      </c>
      <c r="BL244" s="59">
        <v>313286.36</v>
      </c>
      <c r="BM244" s="133">
        <v>8</v>
      </c>
      <c r="BN244" s="134">
        <v>10</v>
      </c>
      <c r="BO244" s="131">
        <v>8</v>
      </c>
      <c r="BP244" s="131">
        <v>10</v>
      </c>
      <c r="BQ244" s="7">
        <v>1921956</v>
      </c>
      <c r="BR244" s="7">
        <v>0</v>
      </c>
      <c r="BS244" s="7">
        <v>1921956</v>
      </c>
      <c r="BT244" s="117">
        <v>0</v>
      </c>
      <c r="BU244" s="117">
        <v>0</v>
      </c>
      <c r="BV244" s="117">
        <v>0</v>
      </c>
      <c r="BW244" s="117">
        <v>0</v>
      </c>
      <c r="BX244" s="117">
        <v>0</v>
      </c>
      <c r="BY244" s="117">
        <v>0</v>
      </c>
      <c r="BZ244" s="117">
        <v>0</v>
      </c>
      <c r="CA244" s="117">
        <v>0</v>
      </c>
      <c r="CB244" s="117">
        <v>0</v>
      </c>
      <c r="CC244" s="117">
        <v>1328301.1200000001</v>
      </c>
      <c r="CD244" s="117">
        <f>0</f>
        <v>0</v>
      </c>
      <c r="CE244" s="117">
        <f>0</f>
        <v>0</v>
      </c>
      <c r="CF244" s="118">
        <f>0</f>
        <v>0</v>
      </c>
      <c r="CG244" s="151">
        <v>8</v>
      </c>
      <c r="CH244" s="135">
        <v>10</v>
      </c>
      <c r="CI244" s="11">
        <v>1768200</v>
      </c>
      <c r="CJ244" s="11">
        <v>0</v>
      </c>
      <c r="CK244" s="11">
        <v>1768200</v>
      </c>
      <c r="CL244" s="11">
        <v>0</v>
      </c>
      <c r="CM244" s="124">
        <v>0</v>
      </c>
      <c r="CN244" s="11">
        <v>0</v>
      </c>
      <c r="CO244" s="11">
        <v>0</v>
      </c>
      <c r="CP244" s="11">
        <v>0</v>
      </c>
      <c r="CQ244" s="11">
        <v>0</v>
      </c>
      <c r="CR244" s="11">
        <v>0</v>
      </c>
      <c r="CS244" s="11">
        <v>0</v>
      </c>
      <c r="CT244" s="11">
        <v>0</v>
      </c>
      <c r="CU244" s="11">
        <v>1479476.83</v>
      </c>
      <c r="CV244" s="11">
        <f>0</f>
        <v>0</v>
      </c>
      <c r="CW244" s="11">
        <f>0</f>
        <v>0</v>
      </c>
      <c r="CX244" s="59">
        <f>0</f>
        <v>0</v>
      </c>
      <c r="CY244" s="230">
        <v>8</v>
      </c>
      <c r="CZ244" s="124">
        <v>10</v>
      </c>
      <c r="DA244" s="136">
        <v>8</v>
      </c>
      <c r="DB244" s="136">
        <v>10</v>
      </c>
      <c r="DC244" s="136">
        <v>8</v>
      </c>
      <c r="DD244" s="136">
        <v>10</v>
      </c>
      <c r="DE244" s="124">
        <v>1803564</v>
      </c>
      <c r="DF244" s="124">
        <v>0</v>
      </c>
      <c r="DG244" s="124">
        <v>1803564</v>
      </c>
      <c r="DH244" s="124">
        <v>0</v>
      </c>
      <c r="DI244" s="124">
        <v>0</v>
      </c>
      <c r="DJ244" s="124">
        <v>0</v>
      </c>
      <c r="DK244" s="124">
        <v>0</v>
      </c>
      <c r="DL244" s="124">
        <v>0</v>
      </c>
      <c r="DM244" s="124">
        <v>0</v>
      </c>
      <c r="DN244" s="124">
        <v>0</v>
      </c>
      <c r="DO244" s="124">
        <v>0</v>
      </c>
      <c r="DP244" s="124">
        <v>0</v>
      </c>
      <c r="DQ244" s="219">
        <v>0</v>
      </c>
      <c r="DR244" s="124">
        <f>0</f>
        <v>0</v>
      </c>
      <c r="DS244" s="124">
        <f>0</f>
        <v>0</v>
      </c>
      <c r="DT244" s="137">
        <f>0</f>
        <v>0</v>
      </c>
    </row>
    <row r="245" spans="1:124" ht="70.5" customHeight="1" x14ac:dyDescent="0.25">
      <c r="A245" s="20" t="s">
        <v>14</v>
      </c>
      <c r="B245" s="18">
        <v>8751641</v>
      </c>
      <c r="C245" s="4" t="s">
        <v>127</v>
      </c>
      <c r="D245" s="4" t="s">
        <v>496</v>
      </c>
      <c r="E245" s="18">
        <v>0</v>
      </c>
      <c r="F245" s="19">
        <v>8752756</v>
      </c>
      <c r="G245" s="18" t="s">
        <v>382</v>
      </c>
      <c r="H245" s="18" t="s">
        <v>85</v>
      </c>
      <c r="I245" s="49" t="s">
        <v>62</v>
      </c>
      <c r="J245" s="152"/>
      <c r="K245" s="153"/>
      <c r="L245" s="6">
        <v>3</v>
      </c>
      <c r="M245" s="6">
        <v>0</v>
      </c>
      <c r="N245" s="6">
        <v>931000</v>
      </c>
      <c r="O245" s="6">
        <v>0</v>
      </c>
      <c r="P245" s="6">
        <v>931000</v>
      </c>
      <c r="Q245" s="6">
        <v>0</v>
      </c>
      <c r="R245" s="6">
        <v>0</v>
      </c>
      <c r="S245" s="6">
        <v>0</v>
      </c>
      <c r="T245" s="11">
        <v>0</v>
      </c>
      <c r="U245" s="11">
        <v>0</v>
      </c>
      <c r="V245" s="11">
        <v>0</v>
      </c>
      <c r="W245" s="11">
        <v>0</v>
      </c>
      <c r="X245" s="11">
        <v>0</v>
      </c>
      <c r="Y245" s="11">
        <v>0</v>
      </c>
      <c r="Z245" s="59">
        <v>0</v>
      </c>
      <c r="AA245" s="84">
        <v>3</v>
      </c>
      <c r="AB245" s="6">
        <v>0</v>
      </c>
      <c r="AC245" s="6">
        <v>1073000</v>
      </c>
      <c r="AD245" s="6">
        <v>0</v>
      </c>
      <c r="AE245" s="7">
        <v>1073000</v>
      </c>
      <c r="AF245" s="7">
        <v>64000</v>
      </c>
      <c r="AG245" s="7">
        <v>0</v>
      </c>
      <c r="AH245" s="6">
        <v>0</v>
      </c>
      <c r="AI245" s="11">
        <v>27000</v>
      </c>
      <c r="AJ245" s="11">
        <v>0</v>
      </c>
      <c r="AK245" s="11">
        <v>27000</v>
      </c>
      <c r="AL245" s="11">
        <v>0</v>
      </c>
      <c r="AM245" s="11">
        <v>0</v>
      </c>
      <c r="AN245" s="11">
        <v>0</v>
      </c>
      <c r="AO245" s="11">
        <v>0</v>
      </c>
      <c r="AP245" s="11">
        <v>0</v>
      </c>
      <c r="AQ245" s="11">
        <v>0</v>
      </c>
      <c r="AR245" s="11">
        <v>0</v>
      </c>
      <c r="AS245" s="11">
        <v>0</v>
      </c>
      <c r="AT245" s="11">
        <v>0</v>
      </c>
      <c r="AU245" s="59">
        <v>0</v>
      </c>
      <c r="AV245" s="85">
        <v>3</v>
      </c>
      <c r="AW245" s="11">
        <v>0</v>
      </c>
      <c r="AX245" s="131">
        <v>3</v>
      </c>
      <c r="AY245" s="132">
        <v>0</v>
      </c>
      <c r="AZ245" s="7">
        <v>1594283</v>
      </c>
      <c r="BA245" s="7">
        <v>0</v>
      </c>
      <c r="BB245" s="7">
        <v>0</v>
      </c>
      <c r="BC245" s="7">
        <v>174000</v>
      </c>
      <c r="BD245" s="11">
        <v>0</v>
      </c>
      <c r="BE245" s="33">
        <v>174000</v>
      </c>
      <c r="BF245" s="33">
        <v>0</v>
      </c>
      <c r="BG245" s="33">
        <v>0</v>
      </c>
      <c r="BH245" s="33">
        <v>0</v>
      </c>
      <c r="BI245" s="7">
        <v>0</v>
      </c>
      <c r="BJ245" s="7">
        <v>0</v>
      </c>
      <c r="BK245" s="7">
        <v>0</v>
      </c>
      <c r="BL245" s="59">
        <v>0</v>
      </c>
      <c r="BM245" s="133">
        <v>3</v>
      </c>
      <c r="BN245" s="134">
        <v>0</v>
      </c>
      <c r="BO245" s="131">
        <v>3</v>
      </c>
      <c r="BP245" s="131">
        <v>0</v>
      </c>
      <c r="BQ245" s="7">
        <v>2013810</v>
      </c>
      <c r="BR245" s="7">
        <v>0</v>
      </c>
      <c r="BS245" s="7">
        <v>2013810</v>
      </c>
      <c r="BT245" s="117">
        <v>0</v>
      </c>
      <c r="BU245" s="117">
        <v>0</v>
      </c>
      <c r="BV245" s="117">
        <v>0</v>
      </c>
      <c r="BW245" s="117">
        <v>174000</v>
      </c>
      <c r="BX245" s="117">
        <v>0</v>
      </c>
      <c r="BY245" s="117">
        <v>174000</v>
      </c>
      <c r="BZ245" s="117">
        <v>0</v>
      </c>
      <c r="CA245" s="117">
        <v>0</v>
      </c>
      <c r="CB245" s="117">
        <v>0</v>
      </c>
      <c r="CC245" s="117">
        <v>0</v>
      </c>
      <c r="CD245" s="117">
        <f>0</f>
        <v>0</v>
      </c>
      <c r="CE245" s="117">
        <f>0</f>
        <v>0</v>
      </c>
      <c r="CF245" s="118">
        <f>0</f>
        <v>0</v>
      </c>
      <c r="CG245" s="151">
        <v>3</v>
      </c>
      <c r="CH245" s="135">
        <v>0</v>
      </c>
      <c r="CI245" s="11">
        <v>2457000</v>
      </c>
      <c r="CJ245" s="11">
        <v>359974.31</v>
      </c>
      <c r="CK245" s="11">
        <v>2457000</v>
      </c>
      <c r="CL245" s="11">
        <v>326000</v>
      </c>
      <c r="CM245" s="124">
        <v>0</v>
      </c>
      <c r="CN245" s="11">
        <v>326000</v>
      </c>
      <c r="CO245" s="11">
        <v>0</v>
      </c>
      <c r="CP245" s="11">
        <v>0</v>
      </c>
      <c r="CQ245" s="11">
        <v>0</v>
      </c>
      <c r="CR245" s="11">
        <v>0</v>
      </c>
      <c r="CS245" s="11">
        <v>0</v>
      </c>
      <c r="CT245" s="11">
        <v>0</v>
      </c>
      <c r="CU245" s="11">
        <v>0</v>
      </c>
      <c r="CV245" s="11">
        <f>0</f>
        <v>0</v>
      </c>
      <c r="CW245" s="11">
        <f>0</f>
        <v>0</v>
      </c>
      <c r="CX245" s="59">
        <f>0</f>
        <v>0</v>
      </c>
      <c r="CY245" s="230">
        <v>3</v>
      </c>
      <c r="CZ245" s="124">
        <v>0</v>
      </c>
      <c r="DA245" s="136">
        <v>3</v>
      </c>
      <c r="DB245" s="136">
        <v>0</v>
      </c>
      <c r="DC245" s="136">
        <v>3</v>
      </c>
      <c r="DD245" s="136">
        <v>0</v>
      </c>
      <c r="DE245" s="124">
        <v>2457000</v>
      </c>
      <c r="DF245" s="124">
        <v>0</v>
      </c>
      <c r="DG245" s="124">
        <v>2457000</v>
      </c>
      <c r="DH245" s="124">
        <v>233000</v>
      </c>
      <c r="DI245" s="124">
        <v>0</v>
      </c>
      <c r="DJ245" s="124">
        <v>233000</v>
      </c>
      <c r="DK245" s="124">
        <v>0</v>
      </c>
      <c r="DL245" s="124">
        <v>0</v>
      </c>
      <c r="DM245" s="124">
        <v>0</v>
      </c>
      <c r="DN245" s="124">
        <v>0</v>
      </c>
      <c r="DO245" s="124">
        <v>0</v>
      </c>
      <c r="DP245" s="124">
        <v>0</v>
      </c>
      <c r="DQ245" s="219">
        <v>0</v>
      </c>
      <c r="DR245" s="124">
        <f>0</f>
        <v>0</v>
      </c>
      <c r="DS245" s="124">
        <f>0</f>
        <v>0</v>
      </c>
      <c r="DT245" s="137">
        <f>0</f>
        <v>0</v>
      </c>
    </row>
    <row r="246" spans="1:124" ht="70.5" customHeight="1" x14ac:dyDescent="0.25">
      <c r="A246" s="20" t="s">
        <v>128</v>
      </c>
      <c r="B246" s="18">
        <v>8848254</v>
      </c>
      <c r="C246" s="4" t="s">
        <v>127</v>
      </c>
      <c r="D246" s="4" t="s">
        <v>497</v>
      </c>
      <c r="E246" s="18">
        <v>0</v>
      </c>
      <c r="F246" s="19">
        <v>7356784</v>
      </c>
      <c r="G246" s="18" t="s">
        <v>404</v>
      </c>
      <c r="H246" s="18" t="s">
        <v>85</v>
      </c>
      <c r="I246" s="49" t="s">
        <v>62</v>
      </c>
      <c r="J246" s="152"/>
      <c r="K246" s="153"/>
      <c r="L246" s="6">
        <v>3</v>
      </c>
      <c r="M246" s="6">
        <v>0</v>
      </c>
      <c r="N246" s="6">
        <v>759500</v>
      </c>
      <c r="O246" s="6">
        <v>0</v>
      </c>
      <c r="P246" s="6">
        <v>759500</v>
      </c>
      <c r="Q246" s="6">
        <v>0</v>
      </c>
      <c r="R246" s="6">
        <v>0</v>
      </c>
      <c r="S246" s="6">
        <v>0</v>
      </c>
      <c r="T246" s="11">
        <v>0</v>
      </c>
      <c r="U246" s="11">
        <v>0</v>
      </c>
      <c r="V246" s="11">
        <v>0</v>
      </c>
      <c r="W246" s="11">
        <v>0</v>
      </c>
      <c r="X246" s="11">
        <v>0</v>
      </c>
      <c r="Y246" s="11">
        <v>0</v>
      </c>
      <c r="Z246" s="59">
        <v>0</v>
      </c>
      <c r="AA246" s="84">
        <v>3</v>
      </c>
      <c r="AB246" s="6">
        <v>0</v>
      </c>
      <c r="AC246" s="6">
        <v>1238000</v>
      </c>
      <c r="AD246" s="6">
        <v>0</v>
      </c>
      <c r="AE246" s="7">
        <v>1238000</v>
      </c>
      <c r="AF246" s="7">
        <v>64000</v>
      </c>
      <c r="AG246" s="7">
        <v>0</v>
      </c>
      <c r="AH246" s="6">
        <v>0</v>
      </c>
      <c r="AI246" s="11">
        <v>27000</v>
      </c>
      <c r="AJ246" s="11">
        <v>0</v>
      </c>
      <c r="AK246" s="11">
        <v>27000</v>
      </c>
      <c r="AL246" s="11">
        <v>0</v>
      </c>
      <c r="AM246" s="11">
        <v>0</v>
      </c>
      <c r="AN246" s="11">
        <v>0</v>
      </c>
      <c r="AO246" s="11">
        <v>0</v>
      </c>
      <c r="AP246" s="11">
        <v>0</v>
      </c>
      <c r="AQ246" s="11">
        <v>0</v>
      </c>
      <c r="AR246" s="11">
        <v>0</v>
      </c>
      <c r="AS246" s="11">
        <v>0</v>
      </c>
      <c r="AT246" s="11">
        <v>0</v>
      </c>
      <c r="AU246" s="59">
        <v>0</v>
      </c>
      <c r="AV246" s="85">
        <v>3</v>
      </c>
      <c r="AW246" s="11">
        <v>0</v>
      </c>
      <c r="AX246" s="131">
        <v>3</v>
      </c>
      <c r="AY246" s="132">
        <v>0</v>
      </c>
      <c r="AZ246" s="7">
        <v>1594283</v>
      </c>
      <c r="BA246" s="7">
        <v>0</v>
      </c>
      <c r="BB246" s="7">
        <v>0</v>
      </c>
      <c r="BC246" s="7">
        <v>174000</v>
      </c>
      <c r="BD246" s="11">
        <v>0</v>
      </c>
      <c r="BE246" s="33">
        <v>174000</v>
      </c>
      <c r="BF246" s="33">
        <v>0</v>
      </c>
      <c r="BG246" s="7">
        <v>0</v>
      </c>
      <c r="BH246" s="33">
        <v>0</v>
      </c>
      <c r="BI246" s="7">
        <v>0</v>
      </c>
      <c r="BJ246" s="7">
        <v>0</v>
      </c>
      <c r="BK246" s="7">
        <v>0</v>
      </c>
      <c r="BL246" s="59">
        <v>0</v>
      </c>
      <c r="BM246" s="133">
        <v>3</v>
      </c>
      <c r="BN246" s="134">
        <v>0</v>
      </c>
      <c r="BO246" s="131">
        <v>3</v>
      </c>
      <c r="BP246" s="131">
        <v>0</v>
      </c>
      <c r="BQ246" s="7">
        <v>1673842</v>
      </c>
      <c r="BR246" s="7">
        <v>0</v>
      </c>
      <c r="BS246" s="7">
        <v>1673842</v>
      </c>
      <c r="BT246" s="117">
        <v>0</v>
      </c>
      <c r="BU246" s="117">
        <v>0</v>
      </c>
      <c r="BV246" s="117">
        <v>0</v>
      </c>
      <c r="BW246" s="117">
        <v>174000</v>
      </c>
      <c r="BX246" s="117">
        <v>0</v>
      </c>
      <c r="BY246" s="117">
        <v>174000</v>
      </c>
      <c r="BZ246" s="117">
        <v>0</v>
      </c>
      <c r="CA246" s="117">
        <v>0</v>
      </c>
      <c r="CB246" s="117">
        <v>0</v>
      </c>
      <c r="CC246" s="117">
        <v>0</v>
      </c>
      <c r="CD246" s="117">
        <f>0</f>
        <v>0</v>
      </c>
      <c r="CE246" s="117">
        <f>0</f>
        <v>0</v>
      </c>
      <c r="CF246" s="118">
        <f>0</f>
        <v>0</v>
      </c>
      <c r="CG246" s="151">
        <v>3</v>
      </c>
      <c r="CH246" s="135">
        <v>0</v>
      </c>
      <c r="CI246" s="11">
        <v>2260000</v>
      </c>
      <c r="CJ246" s="11">
        <v>0</v>
      </c>
      <c r="CK246" s="11">
        <v>2260000</v>
      </c>
      <c r="CL246" s="11">
        <v>326000</v>
      </c>
      <c r="CM246" s="124">
        <v>0</v>
      </c>
      <c r="CN246" s="11">
        <v>326000</v>
      </c>
      <c r="CO246" s="11">
        <v>0</v>
      </c>
      <c r="CP246" s="11">
        <v>0</v>
      </c>
      <c r="CQ246" s="11">
        <v>0</v>
      </c>
      <c r="CR246" s="11">
        <v>0</v>
      </c>
      <c r="CS246" s="11">
        <v>0</v>
      </c>
      <c r="CT246" s="11">
        <v>0</v>
      </c>
      <c r="CU246" s="11">
        <v>0</v>
      </c>
      <c r="CV246" s="11">
        <f>0</f>
        <v>0</v>
      </c>
      <c r="CW246" s="11">
        <f>0</f>
        <v>0</v>
      </c>
      <c r="CX246" s="59">
        <f>0</f>
        <v>0</v>
      </c>
      <c r="CY246" s="230">
        <v>3</v>
      </c>
      <c r="CZ246" s="124">
        <v>0</v>
      </c>
      <c r="DA246" s="136">
        <v>3</v>
      </c>
      <c r="DB246" s="136">
        <v>0</v>
      </c>
      <c r="DC246" s="136">
        <v>3</v>
      </c>
      <c r="DD246" s="136">
        <v>0</v>
      </c>
      <c r="DE246" s="124">
        <v>2260000</v>
      </c>
      <c r="DF246" s="124">
        <v>0</v>
      </c>
      <c r="DG246" s="124">
        <v>2260000</v>
      </c>
      <c r="DH246" s="124">
        <v>218000</v>
      </c>
      <c r="DI246" s="124">
        <v>0</v>
      </c>
      <c r="DJ246" s="124">
        <v>218000</v>
      </c>
      <c r="DK246" s="124">
        <v>0</v>
      </c>
      <c r="DL246" s="124">
        <v>0</v>
      </c>
      <c r="DM246" s="124">
        <v>0</v>
      </c>
      <c r="DN246" s="124">
        <v>0</v>
      </c>
      <c r="DO246" s="124">
        <v>0</v>
      </c>
      <c r="DP246" s="124">
        <v>0</v>
      </c>
      <c r="DQ246" s="219">
        <v>0</v>
      </c>
      <c r="DR246" s="124">
        <f>0</f>
        <v>0</v>
      </c>
      <c r="DS246" s="124">
        <f>0</f>
        <v>0</v>
      </c>
      <c r="DT246" s="137">
        <f>0</f>
        <v>0</v>
      </c>
    </row>
    <row r="247" spans="1:124" ht="70.5" customHeight="1" x14ac:dyDescent="0.25">
      <c r="A247" s="20" t="s">
        <v>128</v>
      </c>
      <c r="B247" s="18">
        <v>8848254</v>
      </c>
      <c r="C247" s="4" t="s">
        <v>129</v>
      </c>
      <c r="D247" s="4" t="s">
        <v>497</v>
      </c>
      <c r="E247" s="18">
        <v>0</v>
      </c>
      <c r="F247" s="19">
        <v>3661910</v>
      </c>
      <c r="G247" s="18" t="s">
        <v>276</v>
      </c>
      <c r="H247" s="18" t="s">
        <v>71</v>
      </c>
      <c r="I247" s="49" t="s">
        <v>62</v>
      </c>
      <c r="J247" s="152"/>
      <c r="K247" s="153"/>
      <c r="L247" s="6">
        <v>2</v>
      </c>
      <c r="M247" s="6">
        <v>0</v>
      </c>
      <c r="N247" s="6">
        <v>576600</v>
      </c>
      <c r="O247" s="6">
        <v>0</v>
      </c>
      <c r="P247" s="6">
        <v>576600</v>
      </c>
      <c r="Q247" s="6">
        <v>0</v>
      </c>
      <c r="R247" s="6">
        <v>0</v>
      </c>
      <c r="S247" s="6">
        <v>0</v>
      </c>
      <c r="T247" s="11">
        <v>0</v>
      </c>
      <c r="U247" s="11">
        <v>0</v>
      </c>
      <c r="V247" s="11">
        <v>0</v>
      </c>
      <c r="W247" s="11">
        <v>0</v>
      </c>
      <c r="X247" s="11">
        <v>0</v>
      </c>
      <c r="Y247" s="11">
        <v>0</v>
      </c>
      <c r="Z247" s="59">
        <v>0</v>
      </c>
      <c r="AA247" s="84">
        <v>2</v>
      </c>
      <c r="AB247" s="6">
        <v>0</v>
      </c>
      <c r="AC247" s="6">
        <v>931000</v>
      </c>
      <c r="AD247" s="6">
        <v>0</v>
      </c>
      <c r="AE247" s="7">
        <v>931000</v>
      </c>
      <c r="AF247" s="7">
        <v>43000</v>
      </c>
      <c r="AG247" s="7">
        <v>0</v>
      </c>
      <c r="AH247" s="6">
        <v>0</v>
      </c>
      <c r="AI247" s="11">
        <v>18000</v>
      </c>
      <c r="AJ247" s="11">
        <v>0</v>
      </c>
      <c r="AK247" s="11">
        <v>18000</v>
      </c>
      <c r="AL247" s="11">
        <v>0</v>
      </c>
      <c r="AM247" s="11">
        <v>0</v>
      </c>
      <c r="AN247" s="11">
        <v>0</v>
      </c>
      <c r="AO247" s="11">
        <v>0</v>
      </c>
      <c r="AP247" s="11">
        <v>0</v>
      </c>
      <c r="AQ247" s="11">
        <v>0</v>
      </c>
      <c r="AR247" s="11">
        <v>0</v>
      </c>
      <c r="AS247" s="11">
        <v>0</v>
      </c>
      <c r="AT247" s="11">
        <v>0</v>
      </c>
      <c r="AU247" s="59">
        <v>0</v>
      </c>
      <c r="AV247" s="85">
        <v>2</v>
      </c>
      <c r="AW247" s="11">
        <v>0</v>
      </c>
      <c r="AX247" s="131">
        <v>2</v>
      </c>
      <c r="AY247" s="132">
        <v>0</v>
      </c>
      <c r="AZ247" s="7">
        <v>1145161</v>
      </c>
      <c r="BA247" s="7">
        <v>0</v>
      </c>
      <c r="BB247" s="7">
        <v>0</v>
      </c>
      <c r="BC247" s="7">
        <v>116000</v>
      </c>
      <c r="BD247" s="11">
        <v>0</v>
      </c>
      <c r="BE247" s="33">
        <v>116000</v>
      </c>
      <c r="BF247" s="33">
        <v>0</v>
      </c>
      <c r="BG247" s="33">
        <v>0</v>
      </c>
      <c r="BH247" s="33">
        <v>0</v>
      </c>
      <c r="BI247" s="7">
        <v>0</v>
      </c>
      <c r="BJ247" s="7">
        <v>0</v>
      </c>
      <c r="BK247" s="7">
        <v>0</v>
      </c>
      <c r="BL247" s="59">
        <v>0</v>
      </c>
      <c r="BM247" s="133">
        <v>2</v>
      </c>
      <c r="BN247" s="134">
        <v>0</v>
      </c>
      <c r="BO247" s="141"/>
      <c r="BP247" s="141"/>
      <c r="BQ247" s="7">
        <v>376579</v>
      </c>
      <c r="BR247" s="7">
        <v>0</v>
      </c>
      <c r="BS247" s="7">
        <v>376579</v>
      </c>
      <c r="BT247" s="117">
        <v>0</v>
      </c>
      <c r="BU247" s="117">
        <v>0</v>
      </c>
      <c r="BV247" s="117">
        <v>0</v>
      </c>
      <c r="BW247" s="117">
        <v>46813</v>
      </c>
      <c r="BX247" s="117">
        <v>0</v>
      </c>
      <c r="BY247" s="117">
        <v>46813</v>
      </c>
      <c r="BZ247" s="117">
        <v>0</v>
      </c>
      <c r="CA247" s="117">
        <v>0</v>
      </c>
      <c r="CB247" s="117">
        <v>0</v>
      </c>
      <c r="CC247" s="117">
        <v>0</v>
      </c>
      <c r="CD247" s="117">
        <f>0</f>
        <v>0</v>
      </c>
      <c r="CE247" s="117">
        <f>0</f>
        <v>0</v>
      </c>
      <c r="CF247" s="118">
        <f>0</f>
        <v>0</v>
      </c>
      <c r="CG247" s="214"/>
      <c r="CH247" s="142"/>
      <c r="CI247" s="142"/>
      <c r="CJ247" s="142"/>
      <c r="CK247" s="142"/>
      <c r="CL247" s="26"/>
      <c r="CM247" s="26"/>
      <c r="CN247" s="26"/>
      <c r="CO247" s="26"/>
      <c r="CP247" s="26"/>
      <c r="CQ247" s="26"/>
      <c r="CR247" s="26"/>
      <c r="CS247" s="26"/>
      <c r="CT247" s="26"/>
      <c r="CU247" s="26"/>
      <c r="CV247" s="26"/>
      <c r="CW247" s="26"/>
      <c r="CX247" s="57"/>
      <c r="CY247" s="160"/>
      <c r="CZ247" s="125"/>
      <c r="DA247" s="125"/>
      <c r="DB247" s="125"/>
      <c r="DC247" s="125"/>
      <c r="DD247" s="125"/>
      <c r="DE247" s="125"/>
      <c r="DF247" s="125"/>
      <c r="DG247" s="125"/>
      <c r="DH247" s="125"/>
      <c r="DI247" s="125"/>
      <c r="DJ247" s="125"/>
      <c r="DK247" s="125"/>
      <c r="DL247" s="125"/>
      <c r="DM247" s="125"/>
      <c r="DN247" s="125"/>
      <c r="DO247" s="125"/>
      <c r="DP247" s="125"/>
      <c r="DQ247" s="165"/>
      <c r="DR247" s="235"/>
      <c r="DS247" s="235"/>
      <c r="DT247" s="236"/>
    </row>
    <row r="248" spans="1:124" ht="70.5" customHeight="1" x14ac:dyDescent="0.25">
      <c r="A248" s="20" t="s">
        <v>29</v>
      </c>
      <c r="B248" s="18">
        <v>7934335</v>
      </c>
      <c r="C248" s="4" t="s">
        <v>127</v>
      </c>
      <c r="D248" s="4" t="s">
        <v>498</v>
      </c>
      <c r="E248" s="18">
        <v>0</v>
      </c>
      <c r="F248" s="19">
        <v>8935632</v>
      </c>
      <c r="G248" s="18" t="s">
        <v>404</v>
      </c>
      <c r="H248" s="18" t="s">
        <v>85</v>
      </c>
      <c r="I248" s="49" t="s">
        <v>62</v>
      </c>
      <c r="J248" s="152"/>
      <c r="K248" s="153"/>
      <c r="L248" s="6">
        <v>3</v>
      </c>
      <c r="M248" s="6">
        <v>0</v>
      </c>
      <c r="N248" s="6">
        <v>960000</v>
      </c>
      <c r="O248" s="6">
        <v>0</v>
      </c>
      <c r="P248" s="6">
        <v>960000</v>
      </c>
      <c r="Q248" s="6">
        <v>0</v>
      </c>
      <c r="R248" s="6">
        <v>0</v>
      </c>
      <c r="S248" s="6">
        <v>0</v>
      </c>
      <c r="T248" s="11">
        <v>0</v>
      </c>
      <c r="U248" s="11">
        <v>0</v>
      </c>
      <c r="V248" s="11">
        <v>0</v>
      </c>
      <c r="W248" s="11">
        <v>0</v>
      </c>
      <c r="X248" s="11">
        <v>0</v>
      </c>
      <c r="Y248" s="11">
        <v>0</v>
      </c>
      <c r="Z248" s="59">
        <v>0</v>
      </c>
      <c r="AA248" s="84">
        <v>3</v>
      </c>
      <c r="AB248" s="6">
        <v>0</v>
      </c>
      <c r="AC248" s="6">
        <v>1484346</v>
      </c>
      <c r="AD248" s="6">
        <v>0</v>
      </c>
      <c r="AE248" s="7">
        <v>1484346</v>
      </c>
      <c r="AF248" s="7">
        <v>64000</v>
      </c>
      <c r="AG248" s="7">
        <v>0</v>
      </c>
      <c r="AH248" s="6">
        <v>0</v>
      </c>
      <c r="AI248" s="11">
        <v>27000</v>
      </c>
      <c r="AJ248" s="11">
        <v>0</v>
      </c>
      <c r="AK248" s="11">
        <v>27000</v>
      </c>
      <c r="AL248" s="11">
        <v>0</v>
      </c>
      <c r="AM248" s="11">
        <v>0</v>
      </c>
      <c r="AN248" s="11">
        <v>0</v>
      </c>
      <c r="AO248" s="11">
        <v>0</v>
      </c>
      <c r="AP248" s="11">
        <v>0</v>
      </c>
      <c r="AQ248" s="11">
        <v>0</v>
      </c>
      <c r="AR248" s="11">
        <v>0</v>
      </c>
      <c r="AS248" s="11">
        <v>0</v>
      </c>
      <c r="AT248" s="11">
        <v>0</v>
      </c>
      <c r="AU248" s="59">
        <v>0</v>
      </c>
      <c r="AV248" s="85">
        <v>3</v>
      </c>
      <c r="AW248" s="11">
        <v>0</v>
      </c>
      <c r="AX248" s="131">
        <v>3</v>
      </c>
      <c r="AY248" s="132">
        <v>0</v>
      </c>
      <c r="AZ248" s="7">
        <v>1810188</v>
      </c>
      <c r="BA248" s="7">
        <v>0</v>
      </c>
      <c r="BB248" s="7">
        <v>0</v>
      </c>
      <c r="BC248" s="7">
        <v>174000</v>
      </c>
      <c r="BD248" s="11">
        <v>0</v>
      </c>
      <c r="BE248" s="33">
        <v>174000</v>
      </c>
      <c r="BF248" s="33">
        <v>0</v>
      </c>
      <c r="BG248" s="7">
        <v>0</v>
      </c>
      <c r="BH248" s="33">
        <v>0</v>
      </c>
      <c r="BI248" s="7">
        <v>0</v>
      </c>
      <c r="BJ248" s="7">
        <v>0</v>
      </c>
      <c r="BK248" s="7">
        <v>0</v>
      </c>
      <c r="BL248" s="59">
        <v>0</v>
      </c>
      <c r="BM248" s="133">
        <v>3</v>
      </c>
      <c r="BN248" s="134">
        <v>0</v>
      </c>
      <c r="BO248" s="131">
        <v>3</v>
      </c>
      <c r="BP248" s="131">
        <v>0</v>
      </c>
      <c r="BQ248" s="7">
        <v>1894000</v>
      </c>
      <c r="BR248" s="7">
        <v>0</v>
      </c>
      <c r="BS248" s="7">
        <v>1894000</v>
      </c>
      <c r="BT248" s="117">
        <v>0</v>
      </c>
      <c r="BU248" s="117">
        <v>0</v>
      </c>
      <c r="BV248" s="117">
        <v>0</v>
      </c>
      <c r="BW248" s="117">
        <v>174000</v>
      </c>
      <c r="BX248" s="117">
        <v>0</v>
      </c>
      <c r="BY248" s="117">
        <v>174000</v>
      </c>
      <c r="BZ248" s="117">
        <v>0</v>
      </c>
      <c r="CA248" s="117">
        <v>0</v>
      </c>
      <c r="CB248" s="117">
        <v>0</v>
      </c>
      <c r="CC248" s="117">
        <v>0</v>
      </c>
      <c r="CD248" s="117">
        <f>0</f>
        <v>0</v>
      </c>
      <c r="CE248" s="117">
        <f>0</f>
        <v>0</v>
      </c>
      <c r="CF248" s="118">
        <f>0</f>
        <v>0</v>
      </c>
      <c r="CG248" s="151">
        <v>3</v>
      </c>
      <c r="CH248" s="135">
        <v>0</v>
      </c>
      <c r="CI248" s="11">
        <v>2457000</v>
      </c>
      <c r="CJ248" s="11">
        <v>0</v>
      </c>
      <c r="CK248" s="11">
        <v>2457000</v>
      </c>
      <c r="CL248" s="11">
        <v>326000</v>
      </c>
      <c r="CM248" s="124">
        <v>0</v>
      </c>
      <c r="CN248" s="11">
        <v>326000</v>
      </c>
      <c r="CO248" s="11">
        <v>0</v>
      </c>
      <c r="CP248" s="11">
        <v>0</v>
      </c>
      <c r="CQ248" s="11">
        <v>0</v>
      </c>
      <c r="CR248" s="11">
        <v>0</v>
      </c>
      <c r="CS248" s="11">
        <v>0</v>
      </c>
      <c r="CT248" s="11">
        <v>0</v>
      </c>
      <c r="CU248" s="11">
        <v>0</v>
      </c>
      <c r="CV248" s="11">
        <f>0</f>
        <v>0</v>
      </c>
      <c r="CW248" s="11">
        <f>0</f>
        <v>0</v>
      </c>
      <c r="CX248" s="59">
        <f>0</f>
        <v>0</v>
      </c>
      <c r="CY248" s="230">
        <v>3</v>
      </c>
      <c r="CZ248" s="124">
        <v>0</v>
      </c>
      <c r="DA248" s="136">
        <v>3</v>
      </c>
      <c r="DB248" s="136">
        <v>0</v>
      </c>
      <c r="DC248" s="136">
        <v>3</v>
      </c>
      <c r="DD248" s="136">
        <v>0</v>
      </c>
      <c r="DE248" s="124">
        <v>2457000</v>
      </c>
      <c r="DF248" s="124">
        <v>0</v>
      </c>
      <c r="DG248" s="124">
        <v>2457000</v>
      </c>
      <c r="DH248" s="124">
        <v>245000</v>
      </c>
      <c r="DI248" s="124">
        <v>0</v>
      </c>
      <c r="DJ248" s="124">
        <v>245000</v>
      </c>
      <c r="DK248" s="124">
        <v>0</v>
      </c>
      <c r="DL248" s="124">
        <v>0</v>
      </c>
      <c r="DM248" s="124">
        <v>0</v>
      </c>
      <c r="DN248" s="124">
        <v>0</v>
      </c>
      <c r="DO248" s="124">
        <v>0</v>
      </c>
      <c r="DP248" s="124">
        <v>0</v>
      </c>
      <c r="DQ248" s="219">
        <v>0</v>
      </c>
      <c r="DR248" s="124">
        <f>0</f>
        <v>0</v>
      </c>
      <c r="DS248" s="124">
        <f>0</f>
        <v>0</v>
      </c>
      <c r="DT248" s="137">
        <f>0</f>
        <v>0</v>
      </c>
    </row>
    <row r="249" spans="1:124" ht="70.5" customHeight="1" x14ac:dyDescent="0.25">
      <c r="A249" s="20" t="s">
        <v>10</v>
      </c>
      <c r="B249" s="18">
        <v>26623064</v>
      </c>
      <c r="C249" s="4" t="s">
        <v>129</v>
      </c>
      <c r="D249" s="4" t="s">
        <v>519</v>
      </c>
      <c r="E249" s="18">
        <v>0</v>
      </c>
      <c r="F249" s="19">
        <v>1201824</v>
      </c>
      <c r="G249" s="18">
        <v>0</v>
      </c>
      <c r="H249" s="18" t="s">
        <v>92</v>
      </c>
      <c r="I249" s="49" t="s">
        <v>43</v>
      </c>
      <c r="J249" s="152"/>
      <c r="K249" s="153"/>
      <c r="L249" s="6">
        <v>0.6</v>
      </c>
      <c r="M249" s="6">
        <v>2</v>
      </c>
      <c r="N249" s="6">
        <v>317000</v>
      </c>
      <c r="O249" s="6">
        <v>0</v>
      </c>
      <c r="P249" s="6">
        <v>317000</v>
      </c>
      <c r="Q249" s="6">
        <v>0</v>
      </c>
      <c r="R249" s="6">
        <v>0</v>
      </c>
      <c r="S249" s="6">
        <v>0</v>
      </c>
      <c r="T249" s="11">
        <v>0</v>
      </c>
      <c r="U249" s="11">
        <v>0</v>
      </c>
      <c r="V249" s="11">
        <v>0</v>
      </c>
      <c r="W249" s="11">
        <v>0</v>
      </c>
      <c r="X249" s="11">
        <v>0</v>
      </c>
      <c r="Y249" s="11">
        <v>0</v>
      </c>
      <c r="Z249" s="59">
        <v>0</v>
      </c>
      <c r="AA249" s="84">
        <v>0.6</v>
      </c>
      <c r="AB249" s="6">
        <v>2</v>
      </c>
      <c r="AC249" s="6">
        <v>322000</v>
      </c>
      <c r="AD249" s="6">
        <v>0</v>
      </c>
      <c r="AE249" s="7">
        <v>322000</v>
      </c>
      <c r="AF249" s="7">
        <v>13000</v>
      </c>
      <c r="AG249" s="7">
        <v>0</v>
      </c>
      <c r="AH249" s="6">
        <v>0</v>
      </c>
      <c r="AI249" s="11" t="s">
        <v>233</v>
      </c>
      <c r="AJ249" s="11">
        <v>0</v>
      </c>
      <c r="AK249" s="11">
        <v>0</v>
      </c>
      <c r="AL249" s="11">
        <v>0</v>
      </c>
      <c r="AM249" s="11">
        <v>0</v>
      </c>
      <c r="AN249" s="11">
        <v>0</v>
      </c>
      <c r="AO249" s="11">
        <v>0</v>
      </c>
      <c r="AP249" s="11">
        <v>0</v>
      </c>
      <c r="AQ249" s="11">
        <v>0</v>
      </c>
      <c r="AR249" s="11">
        <v>0</v>
      </c>
      <c r="AS249" s="11">
        <v>0</v>
      </c>
      <c r="AT249" s="11">
        <v>0</v>
      </c>
      <c r="AU249" s="59">
        <v>0</v>
      </c>
      <c r="AV249" s="85">
        <v>0.6</v>
      </c>
      <c r="AW249" s="11">
        <v>2</v>
      </c>
      <c r="AX249" s="131">
        <v>0.6</v>
      </c>
      <c r="AY249" s="132">
        <v>2</v>
      </c>
      <c r="AZ249" s="7">
        <v>205200</v>
      </c>
      <c r="BA249" s="7">
        <v>0</v>
      </c>
      <c r="BB249" s="7">
        <v>0</v>
      </c>
      <c r="BC249" s="7">
        <v>51000</v>
      </c>
      <c r="BD249" s="11">
        <v>0</v>
      </c>
      <c r="BE249" s="33">
        <v>51000</v>
      </c>
      <c r="BF249" s="33">
        <v>0</v>
      </c>
      <c r="BG249" s="33">
        <v>0</v>
      </c>
      <c r="BH249" s="33">
        <v>0</v>
      </c>
      <c r="BI249" s="7">
        <v>0</v>
      </c>
      <c r="BJ249" s="7">
        <v>0</v>
      </c>
      <c r="BK249" s="7">
        <v>0</v>
      </c>
      <c r="BL249" s="59">
        <v>0</v>
      </c>
      <c r="BM249" s="133">
        <v>0.6</v>
      </c>
      <c r="BN249" s="134">
        <v>2</v>
      </c>
      <c r="BO249" s="131">
        <v>0.6</v>
      </c>
      <c r="BP249" s="131">
        <v>2</v>
      </c>
      <c r="BQ249" s="7">
        <v>210000</v>
      </c>
      <c r="BR249" s="7">
        <v>0</v>
      </c>
      <c r="BS249" s="7">
        <v>210000</v>
      </c>
      <c r="BT249" s="117">
        <v>0</v>
      </c>
      <c r="BU249" s="117">
        <v>0</v>
      </c>
      <c r="BV249" s="117">
        <v>0</v>
      </c>
      <c r="BW249" s="117">
        <v>0</v>
      </c>
      <c r="BX249" s="117">
        <v>0</v>
      </c>
      <c r="BY249" s="117">
        <v>0</v>
      </c>
      <c r="BZ249" s="117">
        <v>0</v>
      </c>
      <c r="CA249" s="117">
        <v>0</v>
      </c>
      <c r="CB249" s="117">
        <v>0</v>
      </c>
      <c r="CC249" s="117">
        <v>0</v>
      </c>
      <c r="CD249" s="117">
        <f>0</f>
        <v>0</v>
      </c>
      <c r="CE249" s="117">
        <f>0</f>
        <v>0</v>
      </c>
      <c r="CF249" s="118">
        <f>0</f>
        <v>0</v>
      </c>
      <c r="CG249" s="151">
        <v>0.6</v>
      </c>
      <c r="CH249" s="135">
        <v>2</v>
      </c>
      <c r="CI249" s="11">
        <v>300000</v>
      </c>
      <c r="CJ249" s="11">
        <v>0</v>
      </c>
      <c r="CK249" s="11">
        <v>300000</v>
      </c>
      <c r="CL249" s="11">
        <v>48000</v>
      </c>
      <c r="CM249" s="124">
        <v>0</v>
      </c>
      <c r="CN249" s="11">
        <v>48000</v>
      </c>
      <c r="CO249" s="11">
        <v>0</v>
      </c>
      <c r="CP249" s="11">
        <v>0</v>
      </c>
      <c r="CQ249" s="11">
        <v>0</v>
      </c>
      <c r="CR249" s="11">
        <v>0</v>
      </c>
      <c r="CS249" s="11">
        <v>0</v>
      </c>
      <c r="CT249" s="11">
        <v>0</v>
      </c>
      <c r="CU249" s="11">
        <v>0</v>
      </c>
      <c r="CV249" s="11">
        <f>0</f>
        <v>0</v>
      </c>
      <c r="CW249" s="11">
        <f>0</f>
        <v>0</v>
      </c>
      <c r="CX249" s="59">
        <f>0</f>
        <v>0</v>
      </c>
      <c r="CY249" s="230">
        <v>0.6</v>
      </c>
      <c r="CZ249" s="124">
        <v>2</v>
      </c>
      <c r="DA249" s="136">
        <v>0.6</v>
      </c>
      <c r="DB249" s="136">
        <v>2</v>
      </c>
      <c r="DC249" s="136">
        <v>0.6</v>
      </c>
      <c r="DD249" s="136">
        <v>2</v>
      </c>
      <c r="DE249" s="124">
        <v>306000</v>
      </c>
      <c r="DF249" s="124">
        <v>0</v>
      </c>
      <c r="DG249" s="124">
        <v>306000</v>
      </c>
      <c r="DH249" s="124">
        <v>50000</v>
      </c>
      <c r="DI249" s="124">
        <v>0</v>
      </c>
      <c r="DJ249" s="124">
        <v>50000</v>
      </c>
      <c r="DK249" s="124">
        <v>0</v>
      </c>
      <c r="DL249" s="124">
        <v>0</v>
      </c>
      <c r="DM249" s="124">
        <v>0</v>
      </c>
      <c r="DN249" s="124">
        <v>0</v>
      </c>
      <c r="DO249" s="124">
        <v>0</v>
      </c>
      <c r="DP249" s="124">
        <v>0</v>
      </c>
      <c r="DQ249" s="219">
        <v>0</v>
      </c>
      <c r="DR249" s="124">
        <f>0</f>
        <v>0</v>
      </c>
      <c r="DS249" s="124">
        <f>0</f>
        <v>0</v>
      </c>
      <c r="DT249" s="137">
        <f>0</f>
        <v>0</v>
      </c>
    </row>
    <row r="250" spans="1:124" ht="70.5" customHeight="1" x14ac:dyDescent="0.25">
      <c r="A250" s="50" t="s">
        <v>27</v>
      </c>
      <c r="B250" s="28">
        <v>27004295</v>
      </c>
      <c r="C250" s="4" t="s">
        <v>129</v>
      </c>
      <c r="D250" s="4" t="s">
        <v>538</v>
      </c>
      <c r="E250" s="28">
        <v>0</v>
      </c>
      <c r="F250" s="28">
        <v>3912232</v>
      </c>
      <c r="G250" s="18" t="s">
        <v>276</v>
      </c>
      <c r="H250" s="18" t="s">
        <v>71</v>
      </c>
      <c r="I250" s="49" t="s">
        <v>62</v>
      </c>
      <c r="J250" s="154"/>
      <c r="K250" s="155"/>
      <c r="L250" s="29">
        <v>1</v>
      </c>
      <c r="M250" s="29">
        <v>0</v>
      </c>
      <c r="N250" s="29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11">
        <v>0</v>
      </c>
      <c r="U250" s="11">
        <v>0</v>
      </c>
      <c r="V250" s="11">
        <v>0</v>
      </c>
      <c r="W250" s="11">
        <v>0</v>
      </c>
      <c r="X250" s="11">
        <v>0</v>
      </c>
      <c r="Y250" s="11">
        <v>0</v>
      </c>
      <c r="Z250" s="59">
        <v>0</v>
      </c>
      <c r="AA250" s="84">
        <v>1</v>
      </c>
      <c r="AB250" s="6">
        <v>0</v>
      </c>
      <c r="AC250" s="6">
        <v>471000</v>
      </c>
      <c r="AD250" s="6">
        <v>0</v>
      </c>
      <c r="AE250" s="7">
        <v>471000</v>
      </c>
      <c r="AF250" s="7">
        <v>21000</v>
      </c>
      <c r="AG250" s="7">
        <v>0</v>
      </c>
      <c r="AH250" s="6">
        <v>0</v>
      </c>
      <c r="AI250" s="11" t="s">
        <v>233</v>
      </c>
      <c r="AJ250" s="11">
        <v>0</v>
      </c>
      <c r="AK250" s="11">
        <v>0</v>
      </c>
      <c r="AL250" s="11">
        <v>0</v>
      </c>
      <c r="AM250" s="11">
        <v>0</v>
      </c>
      <c r="AN250" s="11">
        <v>0</v>
      </c>
      <c r="AO250" s="11">
        <v>0</v>
      </c>
      <c r="AP250" s="11">
        <v>0</v>
      </c>
      <c r="AQ250" s="11">
        <v>0</v>
      </c>
      <c r="AR250" s="11">
        <v>0</v>
      </c>
      <c r="AS250" s="11">
        <v>0</v>
      </c>
      <c r="AT250" s="11">
        <v>0</v>
      </c>
      <c r="AU250" s="59">
        <v>0</v>
      </c>
      <c r="AV250" s="85">
        <v>1</v>
      </c>
      <c r="AW250" s="11">
        <v>0</v>
      </c>
      <c r="AX250" s="131">
        <v>1</v>
      </c>
      <c r="AY250" s="132">
        <v>0</v>
      </c>
      <c r="AZ250" s="7">
        <v>570063</v>
      </c>
      <c r="BA250" s="7">
        <v>0</v>
      </c>
      <c r="BB250" s="7">
        <v>0</v>
      </c>
      <c r="BC250" s="7">
        <v>57000</v>
      </c>
      <c r="BD250" s="11">
        <v>0</v>
      </c>
      <c r="BE250" s="33">
        <v>57000</v>
      </c>
      <c r="BF250" s="33">
        <v>0</v>
      </c>
      <c r="BG250" s="7">
        <v>0</v>
      </c>
      <c r="BH250" s="33">
        <v>0</v>
      </c>
      <c r="BI250" s="7">
        <v>0</v>
      </c>
      <c r="BJ250" s="7">
        <v>0</v>
      </c>
      <c r="BK250" s="7">
        <v>0</v>
      </c>
      <c r="BL250" s="59">
        <v>0</v>
      </c>
      <c r="BM250" s="133">
        <v>1</v>
      </c>
      <c r="BN250" s="134">
        <v>0</v>
      </c>
      <c r="BO250" s="131">
        <v>1</v>
      </c>
      <c r="BP250" s="131">
        <v>0</v>
      </c>
      <c r="BQ250" s="7">
        <v>598800</v>
      </c>
      <c r="BR250" s="7">
        <v>0</v>
      </c>
      <c r="BS250" s="7">
        <v>598800</v>
      </c>
      <c r="BT250" s="117">
        <v>0</v>
      </c>
      <c r="BU250" s="117">
        <v>0</v>
      </c>
      <c r="BV250" s="117">
        <v>0</v>
      </c>
      <c r="BW250" s="117">
        <v>0</v>
      </c>
      <c r="BX250" s="117">
        <v>0</v>
      </c>
      <c r="BY250" s="117">
        <v>0</v>
      </c>
      <c r="BZ250" s="117">
        <v>0</v>
      </c>
      <c r="CA250" s="117">
        <v>0</v>
      </c>
      <c r="CB250" s="117">
        <v>0</v>
      </c>
      <c r="CC250" s="117">
        <v>0</v>
      </c>
      <c r="CD250" s="117">
        <f>0</f>
        <v>0</v>
      </c>
      <c r="CE250" s="117">
        <f>0</f>
        <v>0</v>
      </c>
      <c r="CF250" s="118">
        <f>0</f>
        <v>0</v>
      </c>
      <c r="CG250" s="151">
        <v>1</v>
      </c>
      <c r="CH250" s="135">
        <v>0</v>
      </c>
      <c r="CI250" s="11">
        <v>598800</v>
      </c>
      <c r="CJ250" s="11">
        <v>0</v>
      </c>
      <c r="CK250" s="11">
        <v>598800</v>
      </c>
      <c r="CL250" s="11">
        <v>109000</v>
      </c>
      <c r="CM250" s="124">
        <v>0</v>
      </c>
      <c r="CN250" s="11">
        <v>109000</v>
      </c>
      <c r="CO250" s="11">
        <v>0</v>
      </c>
      <c r="CP250" s="11">
        <v>0</v>
      </c>
      <c r="CQ250" s="11">
        <v>0</v>
      </c>
      <c r="CR250" s="11">
        <v>0</v>
      </c>
      <c r="CS250" s="11">
        <v>0</v>
      </c>
      <c r="CT250" s="11">
        <v>0</v>
      </c>
      <c r="CU250" s="11">
        <v>0</v>
      </c>
      <c r="CV250" s="11">
        <f>0</f>
        <v>0</v>
      </c>
      <c r="CW250" s="11">
        <f>0</f>
        <v>0</v>
      </c>
      <c r="CX250" s="59">
        <f>0</f>
        <v>0</v>
      </c>
      <c r="CY250" s="230">
        <v>2</v>
      </c>
      <c r="CZ250" s="124">
        <v>0</v>
      </c>
      <c r="DA250" s="136">
        <v>2</v>
      </c>
      <c r="DB250" s="136">
        <v>0</v>
      </c>
      <c r="DC250" s="136">
        <v>2</v>
      </c>
      <c r="DD250" s="136">
        <v>0</v>
      </c>
      <c r="DE250" s="124">
        <v>631256</v>
      </c>
      <c r="DF250" s="124">
        <v>0</v>
      </c>
      <c r="DG250" s="124">
        <v>631256</v>
      </c>
      <c r="DH250" s="124">
        <v>151000</v>
      </c>
      <c r="DI250" s="124">
        <v>0</v>
      </c>
      <c r="DJ250" s="124">
        <v>151000</v>
      </c>
      <c r="DK250" s="124">
        <v>0</v>
      </c>
      <c r="DL250" s="124">
        <v>0</v>
      </c>
      <c r="DM250" s="124">
        <v>0</v>
      </c>
      <c r="DN250" s="124">
        <v>0</v>
      </c>
      <c r="DO250" s="124">
        <v>0</v>
      </c>
      <c r="DP250" s="124">
        <v>0</v>
      </c>
      <c r="DQ250" s="219">
        <v>0</v>
      </c>
      <c r="DR250" s="124">
        <f>0</f>
        <v>0</v>
      </c>
      <c r="DS250" s="124">
        <f>0</f>
        <v>0</v>
      </c>
      <c r="DT250" s="137">
        <f>0</f>
        <v>0</v>
      </c>
    </row>
    <row r="251" spans="1:124" ht="70.5" customHeight="1" x14ac:dyDescent="0.25">
      <c r="A251" s="51" t="s">
        <v>67</v>
      </c>
      <c r="B251" s="19">
        <v>6627421</v>
      </c>
      <c r="C251" s="4" t="s">
        <v>68</v>
      </c>
      <c r="D251" s="4" t="s">
        <v>536</v>
      </c>
      <c r="E251" s="24"/>
      <c r="F251" s="19">
        <v>1273599</v>
      </c>
      <c r="G251" s="19" t="s">
        <v>247</v>
      </c>
      <c r="H251" s="19" t="s">
        <v>69</v>
      </c>
      <c r="I251" s="52" t="s">
        <v>62</v>
      </c>
      <c r="J251" s="156"/>
      <c r="K251" s="157"/>
      <c r="L251" s="157"/>
      <c r="M251" s="157"/>
      <c r="N251" s="157"/>
      <c r="O251" s="157"/>
      <c r="P251" s="157"/>
      <c r="Q251" s="157"/>
      <c r="R251" s="39"/>
      <c r="S251" s="36"/>
      <c r="T251" s="26"/>
      <c r="U251" s="26"/>
      <c r="V251" s="26"/>
      <c r="W251" s="26"/>
      <c r="X251" s="26"/>
      <c r="Y251" s="26"/>
      <c r="Z251" s="57"/>
      <c r="AA251" s="101">
        <v>3</v>
      </c>
      <c r="AB251" s="29">
        <v>0</v>
      </c>
      <c r="AC251" s="29">
        <v>1183000</v>
      </c>
      <c r="AD251" s="29">
        <v>0</v>
      </c>
      <c r="AE251" s="32">
        <v>1183000</v>
      </c>
      <c r="AF251" s="7" t="s">
        <v>233</v>
      </c>
      <c r="AG251" s="7">
        <v>0</v>
      </c>
      <c r="AH251" s="6">
        <v>0</v>
      </c>
      <c r="AI251" s="11">
        <v>27000</v>
      </c>
      <c r="AJ251" s="11">
        <v>0</v>
      </c>
      <c r="AK251" s="11">
        <v>27000</v>
      </c>
      <c r="AL251" s="11">
        <v>0</v>
      </c>
      <c r="AM251" s="11">
        <v>0</v>
      </c>
      <c r="AN251" s="11">
        <v>0</v>
      </c>
      <c r="AO251" s="11">
        <v>0</v>
      </c>
      <c r="AP251" s="11">
        <v>0</v>
      </c>
      <c r="AQ251" s="11">
        <v>0</v>
      </c>
      <c r="AR251" s="11">
        <v>0</v>
      </c>
      <c r="AS251" s="11">
        <v>0</v>
      </c>
      <c r="AT251" s="11">
        <v>0</v>
      </c>
      <c r="AU251" s="59">
        <v>0</v>
      </c>
      <c r="AV251" s="85">
        <v>3</v>
      </c>
      <c r="AW251" s="11">
        <v>0</v>
      </c>
      <c r="AX251" s="131">
        <v>3</v>
      </c>
      <c r="AY251" s="132">
        <v>0</v>
      </c>
      <c r="AZ251" s="7">
        <v>1525156</v>
      </c>
      <c r="BA251" s="7">
        <v>0</v>
      </c>
      <c r="BB251" s="7">
        <v>0</v>
      </c>
      <c r="BC251" s="7">
        <v>0</v>
      </c>
      <c r="BD251" s="11">
        <v>0</v>
      </c>
      <c r="BE251" s="33">
        <v>0</v>
      </c>
      <c r="BF251" s="33">
        <v>0</v>
      </c>
      <c r="BG251" s="33">
        <v>0</v>
      </c>
      <c r="BH251" s="33">
        <v>0</v>
      </c>
      <c r="BI251" s="7">
        <v>0</v>
      </c>
      <c r="BJ251" s="7">
        <v>0</v>
      </c>
      <c r="BK251" s="7">
        <v>0</v>
      </c>
      <c r="BL251" s="59">
        <v>0</v>
      </c>
      <c r="BM251" s="133">
        <v>3</v>
      </c>
      <c r="BN251" s="134">
        <v>0</v>
      </c>
      <c r="BO251" s="131">
        <v>3</v>
      </c>
      <c r="BP251" s="131">
        <v>0</v>
      </c>
      <c r="BQ251" s="7">
        <v>1562242</v>
      </c>
      <c r="BR251" s="7">
        <v>0</v>
      </c>
      <c r="BS251" s="7">
        <v>1562242</v>
      </c>
      <c r="BT251" s="117">
        <v>0</v>
      </c>
      <c r="BU251" s="117">
        <v>0</v>
      </c>
      <c r="BV251" s="117">
        <v>0</v>
      </c>
      <c r="BW251" s="117">
        <v>0</v>
      </c>
      <c r="BX251" s="117">
        <v>0</v>
      </c>
      <c r="BY251" s="117">
        <v>0</v>
      </c>
      <c r="BZ251" s="117">
        <v>0</v>
      </c>
      <c r="CA251" s="117">
        <v>0</v>
      </c>
      <c r="CB251" s="117">
        <v>0</v>
      </c>
      <c r="CC251" s="117">
        <v>0</v>
      </c>
      <c r="CD251" s="117">
        <f>0</f>
        <v>0</v>
      </c>
      <c r="CE251" s="117">
        <f>0</f>
        <v>0</v>
      </c>
      <c r="CF251" s="118">
        <f>0</f>
        <v>0</v>
      </c>
      <c r="CG251" s="151">
        <v>3</v>
      </c>
      <c r="CH251" s="135">
        <v>0</v>
      </c>
      <c r="CI251" s="11">
        <v>1800000</v>
      </c>
      <c r="CJ251" s="11">
        <v>0</v>
      </c>
      <c r="CK251" s="11">
        <v>1800000</v>
      </c>
      <c r="CL251" s="11">
        <v>326000</v>
      </c>
      <c r="CM251" s="124">
        <v>0</v>
      </c>
      <c r="CN251" s="11">
        <v>326000</v>
      </c>
      <c r="CO251" s="11">
        <v>0</v>
      </c>
      <c r="CP251" s="11">
        <v>0</v>
      </c>
      <c r="CQ251" s="11">
        <v>0</v>
      </c>
      <c r="CR251" s="11">
        <v>0</v>
      </c>
      <c r="CS251" s="11">
        <v>0</v>
      </c>
      <c r="CT251" s="11">
        <v>0</v>
      </c>
      <c r="CU251" s="11">
        <v>0</v>
      </c>
      <c r="CV251" s="11">
        <f>0</f>
        <v>0</v>
      </c>
      <c r="CW251" s="11">
        <f>0</f>
        <v>0</v>
      </c>
      <c r="CX251" s="59">
        <f>0</f>
        <v>0</v>
      </c>
      <c r="CY251" s="230">
        <v>3</v>
      </c>
      <c r="CZ251" s="124">
        <v>0</v>
      </c>
      <c r="DA251" s="136">
        <v>3</v>
      </c>
      <c r="DB251" s="136">
        <v>0</v>
      </c>
      <c r="DC251" s="136">
        <v>3</v>
      </c>
      <c r="DD251" s="136">
        <v>0</v>
      </c>
      <c r="DE251" s="124">
        <v>1836000</v>
      </c>
      <c r="DF251" s="124">
        <v>0</v>
      </c>
      <c r="DG251" s="124">
        <v>1836000</v>
      </c>
      <c r="DH251" s="124">
        <v>230000</v>
      </c>
      <c r="DI251" s="124">
        <v>0</v>
      </c>
      <c r="DJ251" s="124">
        <v>230000</v>
      </c>
      <c r="DK251" s="124">
        <v>0</v>
      </c>
      <c r="DL251" s="124">
        <v>0</v>
      </c>
      <c r="DM251" s="124">
        <v>0</v>
      </c>
      <c r="DN251" s="124">
        <v>0</v>
      </c>
      <c r="DO251" s="124">
        <v>0</v>
      </c>
      <c r="DP251" s="124">
        <v>0</v>
      </c>
      <c r="DQ251" s="219">
        <v>0</v>
      </c>
      <c r="DR251" s="124">
        <f>0</f>
        <v>0</v>
      </c>
      <c r="DS251" s="124">
        <f>0</f>
        <v>0</v>
      </c>
      <c r="DT251" s="137">
        <f>0</f>
        <v>0</v>
      </c>
    </row>
    <row r="252" spans="1:124" ht="70.5" customHeight="1" x14ac:dyDescent="0.25">
      <c r="A252" s="51" t="s">
        <v>199</v>
      </c>
      <c r="B252" s="25" t="s">
        <v>223</v>
      </c>
      <c r="C252" s="4" t="s">
        <v>74</v>
      </c>
      <c r="D252" s="4" t="s">
        <v>544</v>
      </c>
      <c r="E252" s="25">
        <v>0</v>
      </c>
      <c r="F252" s="19">
        <v>1760206</v>
      </c>
      <c r="G252" s="19" t="s">
        <v>199</v>
      </c>
      <c r="H252" s="25" t="s">
        <v>52</v>
      </c>
      <c r="I252" s="53" t="s">
        <v>43</v>
      </c>
      <c r="J252" s="158"/>
      <c r="K252" s="159"/>
      <c r="L252" s="159"/>
      <c r="M252" s="159"/>
      <c r="N252" s="159"/>
      <c r="O252" s="159"/>
      <c r="P252" s="159"/>
      <c r="Q252" s="159"/>
      <c r="R252" s="159"/>
      <c r="S252" s="159"/>
      <c r="T252" s="125"/>
      <c r="U252" s="125"/>
      <c r="V252" s="125"/>
      <c r="W252" s="125"/>
      <c r="X252" s="125"/>
      <c r="Y252" s="125"/>
      <c r="Z252" s="57"/>
      <c r="AA252" s="160"/>
      <c r="AB252" s="125"/>
      <c r="AC252" s="125"/>
      <c r="AD252" s="125"/>
      <c r="AE252" s="125"/>
      <c r="AF252" s="125"/>
      <c r="AG252" s="30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57"/>
      <c r="AV252" s="85">
        <v>12.5</v>
      </c>
      <c r="AW252" s="11">
        <v>40</v>
      </c>
      <c r="AX252" s="161">
        <v>12.5</v>
      </c>
      <c r="AY252" s="132">
        <v>40</v>
      </c>
      <c r="AZ252" s="7">
        <v>9291454</v>
      </c>
      <c r="BA252" s="7">
        <v>0</v>
      </c>
      <c r="BB252" s="7">
        <v>0</v>
      </c>
      <c r="BC252" s="7">
        <v>0</v>
      </c>
      <c r="BD252" s="11">
        <v>0</v>
      </c>
      <c r="BE252" s="33">
        <v>0</v>
      </c>
      <c r="BF252" s="33">
        <v>0</v>
      </c>
      <c r="BG252" s="7">
        <v>0</v>
      </c>
      <c r="BH252" s="33">
        <v>0</v>
      </c>
      <c r="BI252" s="7">
        <v>0</v>
      </c>
      <c r="BJ252" s="7">
        <v>0</v>
      </c>
      <c r="BK252" s="7">
        <v>0</v>
      </c>
      <c r="BL252" s="59">
        <v>0</v>
      </c>
      <c r="BM252" s="133">
        <v>12.5</v>
      </c>
      <c r="BN252" s="134">
        <v>40</v>
      </c>
      <c r="BO252" s="131">
        <v>12.5</v>
      </c>
      <c r="BP252" s="131">
        <v>40</v>
      </c>
      <c r="BQ252" s="7">
        <v>11460000</v>
      </c>
      <c r="BR252" s="7">
        <v>0</v>
      </c>
      <c r="BS252" s="7">
        <v>11460000</v>
      </c>
      <c r="BT252" s="117">
        <v>387000</v>
      </c>
      <c r="BU252" s="117">
        <v>0</v>
      </c>
      <c r="BV252" s="117">
        <v>0</v>
      </c>
      <c r="BW252" s="117">
        <v>0</v>
      </c>
      <c r="BX252" s="117">
        <v>0</v>
      </c>
      <c r="BY252" s="117">
        <v>0</v>
      </c>
      <c r="BZ252" s="117">
        <v>0</v>
      </c>
      <c r="CA252" s="117">
        <v>0</v>
      </c>
      <c r="CB252" s="117">
        <v>0</v>
      </c>
      <c r="CC252" s="117">
        <v>0</v>
      </c>
      <c r="CD252" s="117">
        <f>0</f>
        <v>0</v>
      </c>
      <c r="CE252" s="117">
        <f>0</f>
        <v>0</v>
      </c>
      <c r="CF252" s="118">
        <f>0</f>
        <v>0</v>
      </c>
      <c r="CG252" s="151">
        <v>12.5</v>
      </c>
      <c r="CH252" s="135">
        <v>40</v>
      </c>
      <c r="CI252" s="11">
        <v>11231280</v>
      </c>
      <c r="CJ252" s="11">
        <v>0</v>
      </c>
      <c r="CK252" s="11">
        <v>11231280</v>
      </c>
      <c r="CL252" s="11">
        <v>550000</v>
      </c>
      <c r="CM252" s="124">
        <v>0</v>
      </c>
      <c r="CN252" s="11">
        <v>550000</v>
      </c>
      <c r="CO252" s="11">
        <v>0</v>
      </c>
      <c r="CP252" s="11">
        <v>0</v>
      </c>
      <c r="CQ252" s="11">
        <v>0</v>
      </c>
      <c r="CR252" s="11">
        <v>0</v>
      </c>
      <c r="CS252" s="11">
        <v>0</v>
      </c>
      <c r="CT252" s="11">
        <v>0</v>
      </c>
      <c r="CU252" s="11">
        <v>0</v>
      </c>
      <c r="CV252" s="11">
        <f>0</f>
        <v>0</v>
      </c>
      <c r="CW252" s="11">
        <f>0</f>
        <v>0</v>
      </c>
      <c r="CX252" s="59">
        <f>0</f>
        <v>0</v>
      </c>
      <c r="CY252" s="230">
        <v>12.5</v>
      </c>
      <c r="CZ252" s="124">
        <v>40</v>
      </c>
      <c r="DA252" s="136">
        <v>12.5</v>
      </c>
      <c r="DB252" s="136">
        <v>40</v>
      </c>
      <c r="DC252" s="136">
        <v>12.5</v>
      </c>
      <c r="DD252" s="136">
        <v>40</v>
      </c>
      <c r="DE252" s="124">
        <v>12056816</v>
      </c>
      <c r="DF252" s="124">
        <v>0</v>
      </c>
      <c r="DG252" s="124">
        <v>12056816</v>
      </c>
      <c r="DH252" s="124">
        <v>650000</v>
      </c>
      <c r="DI252" s="124">
        <v>0</v>
      </c>
      <c r="DJ252" s="124">
        <v>650000</v>
      </c>
      <c r="DK252" s="124">
        <v>0</v>
      </c>
      <c r="DL252" s="124">
        <v>0</v>
      </c>
      <c r="DM252" s="124">
        <v>0</v>
      </c>
      <c r="DN252" s="124">
        <v>0</v>
      </c>
      <c r="DO252" s="124">
        <v>0</v>
      </c>
      <c r="DP252" s="124">
        <v>0</v>
      </c>
      <c r="DQ252" s="219">
        <v>0</v>
      </c>
      <c r="DR252" s="124">
        <f>0</f>
        <v>0</v>
      </c>
      <c r="DS252" s="124">
        <f>0</f>
        <v>0</v>
      </c>
      <c r="DT252" s="137">
        <f>0</f>
        <v>0</v>
      </c>
    </row>
    <row r="253" spans="1:124" ht="70.5" customHeight="1" x14ac:dyDescent="0.25">
      <c r="A253" s="51" t="s">
        <v>221</v>
      </c>
      <c r="B253" s="25">
        <v>10898174</v>
      </c>
      <c r="C253" s="4" t="s">
        <v>80</v>
      </c>
      <c r="D253" s="4" t="s">
        <v>478</v>
      </c>
      <c r="E253" s="25">
        <v>0</v>
      </c>
      <c r="F253" s="19">
        <v>1979411</v>
      </c>
      <c r="G253" s="19" t="s">
        <v>221</v>
      </c>
      <c r="H253" s="25" t="s">
        <v>52</v>
      </c>
      <c r="I253" s="53" t="s">
        <v>43</v>
      </c>
      <c r="J253" s="158"/>
      <c r="K253" s="159"/>
      <c r="L253" s="159"/>
      <c r="M253" s="159"/>
      <c r="N253" s="159"/>
      <c r="O253" s="159"/>
      <c r="P253" s="159"/>
      <c r="Q253" s="159"/>
      <c r="R253" s="159"/>
      <c r="S253" s="159"/>
      <c r="T253" s="125"/>
      <c r="U253" s="125"/>
      <c r="V253" s="125"/>
      <c r="W253" s="125"/>
      <c r="X253" s="125"/>
      <c r="Y253" s="125"/>
      <c r="Z253" s="57"/>
      <c r="AA253" s="160"/>
      <c r="AB253" s="125"/>
      <c r="AC253" s="125"/>
      <c r="AD253" s="125"/>
      <c r="AE253" s="125"/>
      <c r="AF253" s="125"/>
      <c r="AG253" s="31"/>
      <c r="AH253" s="27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57"/>
      <c r="AV253" s="85">
        <v>32.74</v>
      </c>
      <c r="AW253" s="11">
        <v>60</v>
      </c>
      <c r="AX253" s="161">
        <v>32.74</v>
      </c>
      <c r="AY253" s="132">
        <v>60</v>
      </c>
      <c r="AZ253" s="7">
        <v>12619880</v>
      </c>
      <c r="BA253" s="7">
        <v>0</v>
      </c>
      <c r="BB253" s="7">
        <v>0</v>
      </c>
      <c r="BC253" s="7">
        <v>0</v>
      </c>
      <c r="BD253" s="11">
        <v>0</v>
      </c>
      <c r="BE253" s="33">
        <v>0</v>
      </c>
      <c r="BF253" s="33">
        <v>0</v>
      </c>
      <c r="BG253" s="33">
        <v>0</v>
      </c>
      <c r="BH253" s="33">
        <v>0</v>
      </c>
      <c r="BI253" s="7">
        <v>0</v>
      </c>
      <c r="BJ253" s="7">
        <v>0</v>
      </c>
      <c r="BK253" s="7">
        <v>0</v>
      </c>
      <c r="BL253" s="59">
        <v>0</v>
      </c>
      <c r="BM253" s="133">
        <v>32.74</v>
      </c>
      <c r="BN253" s="134">
        <v>60</v>
      </c>
      <c r="BO253" s="131">
        <v>32.74</v>
      </c>
      <c r="BP253" s="131">
        <v>60</v>
      </c>
      <c r="BQ253" s="7">
        <v>15324890</v>
      </c>
      <c r="BR253" s="7">
        <v>0</v>
      </c>
      <c r="BS253" s="7">
        <v>15324890</v>
      </c>
      <c r="BT253" s="117">
        <v>0</v>
      </c>
      <c r="BU253" s="117">
        <v>0</v>
      </c>
      <c r="BV253" s="117">
        <v>0</v>
      </c>
      <c r="BW253" s="117">
        <v>0</v>
      </c>
      <c r="BX253" s="117">
        <v>0</v>
      </c>
      <c r="BY253" s="117">
        <v>0</v>
      </c>
      <c r="BZ253" s="117">
        <v>0</v>
      </c>
      <c r="CA253" s="117">
        <v>0</v>
      </c>
      <c r="CB253" s="117">
        <v>0</v>
      </c>
      <c r="CC253" s="117">
        <v>0</v>
      </c>
      <c r="CD253" s="117">
        <f>0</f>
        <v>0</v>
      </c>
      <c r="CE253" s="117">
        <f>0</f>
        <v>0</v>
      </c>
      <c r="CF253" s="118">
        <f>0</f>
        <v>0</v>
      </c>
      <c r="CG253" s="151">
        <v>32.74</v>
      </c>
      <c r="CH253" s="135">
        <v>60</v>
      </c>
      <c r="CI253" s="11">
        <v>14132442</v>
      </c>
      <c r="CJ253" s="11">
        <v>0</v>
      </c>
      <c r="CK253" s="11">
        <v>14132442</v>
      </c>
      <c r="CL253" s="11">
        <v>0</v>
      </c>
      <c r="CM253" s="124">
        <v>0</v>
      </c>
      <c r="CN253" s="11">
        <v>0</v>
      </c>
      <c r="CO253" s="11">
        <v>0</v>
      </c>
      <c r="CP253" s="11">
        <v>0</v>
      </c>
      <c r="CQ253" s="11">
        <v>0</v>
      </c>
      <c r="CR253" s="11">
        <v>0</v>
      </c>
      <c r="CS253" s="11">
        <v>0</v>
      </c>
      <c r="CT253" s="11">
        <v>0</v>
      </c>
      <c r="CU253" s="11">
        <v>0</v>
      </c>
      <c r="CV253" s="11">
        <f>0</f>
        <v>0</v>
      </c>
      <c r="CW253" s="11">
        <f>0</f>
        <v>0</v>
      </c>
      <c r="CX253" s="59">
        <f>0</f>
        <v>0</v>
      </c>
      <c r="CY253" s="230">
        <v>32.74</v>
      </c>
      <c r="CZ253" s="124">
        <v>60</v>
      </c>
      <c r="DA253" s="136">
        <v>32.74</v>
      </c>
      <c r="DB253" s="136">
        <v>60</v>
      </c>
      <c r="DC253" s="136">
        <v>32.74</v>
      </c>
      <c r="DD253" s="136">
        <v>60</v>
      </c>
      <c r="DE253" s="124">
        <v>14269782</v>
      </c>
      <c r="DF253" s="124">
        <v>0</v>
      </c>
      <c r="DG253" s="124">
        <v>14269782</v>
      </c>
      <c r="DH253" s="124">
        <v>0</v>
      </c>
      <c r="DI253" s="124">
        <v>0</v>
      </c>
      <c r="DJ253" s="124">
        <v>0</v>
      </c>
      <c r="DK253" s="124">
        <v>0</v>
      </c>
      <c r="DL253" s="124">
        <v>0</v>
      </c>
      <c r="DM253" s="124">
        <v>0</v>
      </c>
      <c r="DN253" s="124">
        <v>0</v>
      </c>
      <c r="DO253" s="124">
        <v>0</v>
      </c>
      <c r="DP253" s="124">
        <v>0</v>
      </c>
      <c r="DQ253" s="219">
        <v>0</v>
      </c>
      <c r="DR253" s="124">
        <f>0</f>
        <v>0</v>
      </c>
      <c r="DS253" s="124">
        <f>0</f>
        <v>0</v>
      </c>
      <c r="DT253" s="137">
        <f>0</f>
        <v>0</v>
      </c>
    </row>
    <row r="254" spans="1:124" ht="70.5" customHeight="1" x14ac:dyDescent="0.25">
      <c r="A254" s="51" t="s">
        <v>224</v>
      </c>
      <c r="B254" s="25">
        <v>60498021</v>
      </c>
      <c r="C254" s="4" t="s">
        <v>225</v>
      </c>
      <c r="D254" s="4" t="s">
        <v>567</v>
      </c>
      <c r="E254" s="25" t="s">
        <v>269</v>
      </c>
      <c r="F254" s="19">
        <v>3867796</v>
      </c>
      <c r="G254" s="19" t="s">
        <v>418</v>
      </c>
      <c r="H254" s="25" t="s">
        <v>38</v>
      </c>
      <c r="I254" s="53" t="s">
        <v>62</v>
      </c>
      <c r="J254" s="158"/>
      <c r="K254" s="159"/>
      <c r="L254" s="159"/>
      <c r="M254" s="159"/>
      <c r="N254" s="159"/>
      <c r="O254" s="159"/>
      <c r="P254" s="159"/>
      <c r="Q254" s="159"/>
      <c r="R254" s="159"/>
      <c r="S254" s="159"/>
      <c r="T254" s="125"/>
      <c r="U254" s="125"/>
      <c r="V254" s="125"/>
      <c r="W254" s="125"/>
      <c r="X254" s="125"/>
      <c r="Y254" s="125"/>
      <c r="Z254" s="57"/>
      <c r="AA254" s="160"/>
      <c r="AB254" s="125"/>
      <c r="AC254" s="125"/>
      <c r="AD254" s="125"/>
      <c r="AE254" s="125"/>
      <c r="AF254" s="125"/>
      <c r="AG254" s="31"/>
      <c r="AH254" s="27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57"/>
      <c r="AV254" s="85">
        <v>2.4</v>
      </c>
      <c r="AW254" s="11">
        <v>0</v>
      </c>
      <c r="AX254" s="161">
        <v>2.4</v>
      </c>
      <c r="AY254" s="132">
        <v>0</v>
      </c>
      <c r="AZ254" s="7">
        <v>0</v>
      </c>
      <c r="BA254" s="7">
        <v>0</v>
      </c>
      <c r="BB254" s="7">
        <v>0</v>
      </c>
      <c r="BC254" s="7">
        <v>0</v>
      </c>
      <c r="BD254" s="11">
        <v>0</v>
      </c>
      <c r="BE254" s="33">
        <v>0</v>
      </c>
      <c r="BF254" s="33">
        <v>0</v>
      </c>
      <c r="BG254" s="7">
        <v>0</v>
      </c>
      <c r="BH254" s="33">
        <v>0</v>
      </c>
      <c r="BI254" s="7">
        <v>0</v>
      </c>
      <c r="BJ254" s="7">
        <v>0</v>
      </c>
      <c r="BK254" s="7">
        <v>0</v>
      </c>
      <c r="BL254" s="59">
        <v>0</v>
      </c>
      <c r="BM254" s="133">
        <v>2.4</v>
      </c>
      <c r="BN254" s="134">
        <v>0</v>
      </c>
      <c r="BO254" s="131">
        <v>2.4</v>
      </c>
      <c r="BP254" s="131">
        <v>0</v>
      </c>
      <c r="BQ254" s="7">
        <v>0</v>
      </c>
      <c r="BR254" s="7">
        <v>0</v>
      </c>
      <c r="BS254" s="7">
        <v>0</v>
      </c>
      <c r="BT254" s="117">
        <v>0</v>
      </c>
      <c r="BU254" s="117">
        <v>0</v>
      </c>
      <c r="BV254" s="117">
        <v>0</v>
      </c>
      <c r="BW254" s="117">
        <v>0</v>
      </c>
      <c r="BX254" s="117">
        <v>0</v>
      </c>
      <c r="BY254" s="117">
        <v>0</v>
      </c>
      <c r="BZ254" s="117">
        <v>0</v>
      </c>
      <c r="CA254" s="117">
        <v>0</v>
      </c>
      <c r="CB254" s="117">
        <v>0</v>
      </c>
      <c r="CC254" s="117">
        <v>0</v>
      </c>
      <c r="CD254" s="117">
        <f>0</f>
        <v>0</v>
      </c>
      <c r="CE254" s="117">
        <f>0</f>
        <v>0</v>
      </c>
      <c r="CF254" s="118">
        <f>0</f>
        <v>0</v>
      </c>
      <c r="CG254" s="151">
        <v>2.4</v>
      </c>
      <c r="CH254" s="135">
        <v>0</v>
      </c>
      <c r="CI254" s="11">
        <v>0</v>
      </c>
      <c r="CJ254" s="11">
        <v>0</v>
      </c>
      <c r="CK254" s="11">
        <v>0</v>
      </c>
      <c r="CL254" s="11">
        <v>0</v>
      </c>
      <c r="CM254" s="124">
        <v>0</v>
      </c>
      <c r="CN254" s="11">
        <v>0</v>
      </c>
      <c r="CO254" s="11">
        <v>0</v>
      </c>
      <c r="CP254" s="11">
        <v>0</v>
      </c>
      <c r="CQ254" s="11">
        <v>0</v>
      </c>
      <c r="CR254" s="11">
        <v>0</v>
      </c>
      <c r="CS254" s="11">
        <v>0</v>
      </c>
      <c r="CT254" s="11">
        <v>0</v>
      </c>
      <c r="CU254" s="11">
        <v>0</v>
      </c>
      <c r="CV254" s="11">
        <f>0</f>
        <v>0</v>
      </c>
      <c r="CW254" s="11">
        <f>0</f>
        <v>0</v>
      </c>
      <c r="CX254" s="59">
        <f>0</f>
        <v>0</v>
      </c>
      <c r="CY254" s="160"/>
      <c r="CZ254" s="125"/>
      <c r="DA254" s="125"/>
      <c r="DB254" s="125"/>
      <c r="DC254" s="125"/>
      <c r="DD254" s="125"/>
      <c r="DE254" s="125"/>
      <c r="DF254" s="125"/>
      <c r="DG254" s="125"/>
      <c r="DH254" s="125"/>
      <c r="DI254" s="125"/>
      <c r="DJ254" s="125"/>
      <c r="DK254" s="125"/>
      <c r="DL254" s="125"/>
      <c r="DM254" s="125"/>
      <c r="DN254" s="125"/>
      <c r="DO254" s="125"/>
      <c r="DP254" s="125"/>
      <c r="DQ254" s="165"/>
      <c r="DR254" s="235"/>
      <c r="DS254" s="235"/>
      <c r="DT254" s="236"/>
    </row>
    <row r="255" spans="1:124" ht="70.5" customHeight="1" x14ac:dyDescent="0.25">
      <c r="A255" s="51" t="s">
        <v>222</v>
      </c>
      <c r="B255" s="25">
        <v>10808108</v>
      </c>
      <c r="C255" s="4" t="s">
        <v>80</v>
      </c>
      <c r="D255" s="4" t="s">
        <v>482</v>
      </c>
      <c r="E255" s="25">
        <v>0</v>
      </c>
      <c r="F255" s="19">
        <v>4193951</v>
      </c>
      <c r="G255" s="19" t="s">
        <v>419</v>
      </c>
      <c r="H255" s="25" t="s">
        <v>48</v>
      </c>
      <c r="I255" s="53" t="s">
        <v>43</v>
      </c>
      <c r="J255" s="158"/>
      <c r="K255" s="159"/>
      <c r="L255" s="159"/>
      <c r="M255" s="159"/>
      <c r="N255" s="159"/>
      <c r="O255" s="159"/>
      <c r="P255" s="159"/>
      <c r="Q255" s="159"/>
      <c r="R255" s="159"/>
      <c r="S255" s="159"/>
      <c r="T255" s="125"/>
      <c r="U255" s="125"/>
      <c r="V255" s="125"/>
      <c r="W255" s="125"/>
      <c r="X255" s="125"/>
      <c r="Y255" s="125"/>
      <c r="Z255" s="57"/>
      <c r="AA255" s="160"/>
      <c r="AB255" s="125"/>
      <c r="AC255" s="125"/>
      <c r="AD255" s="125"/>
      <c r="AE255" s="125"/>
      <c r="AF255" s="125"/>
      <c r="AG255" s="31"/>
      <c r="AH255" s="27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57"/>
      <c r="AV255" s="85">
        <v>86</v>
      </c>
      <c r="AW255" s="11">
        <v>166</v>
      </c>
      <c r="AX255" s="161">
        <v>86</v>
      </c>
      <c r="AY255" s="132">
        <v>166</v>
      </c>
      <c r="AZ255" s="7">
        <v>21419533</v>
      </c>
      <c r="BA255" s="7">
        <v>0</v>
      </c>
      <c r="BB255" s="7">
        <v>0</v>
      </c>
      <c r="BC255" s="7">
        <v>0</v>
      </c>
      <c r="BD255" s="11">
        <v>0</v>
      </c>
      <c r="BE255" s="33">
        <v>0</v>
      </c>
      <c r="BF255" s="33">
        <v>0</v>
      </c>
      <c r="BG255" s="33">
        <v>0</v>
      </c>
      <c r="BH255" s="33">
        <v>0</v>
      </c>
      <c r="BI255" s="7">
        <v>0</v>
      </c>
      <c r="BJ255" s="7">
        <v>0</v>
      </c>
      <c r="BK255" s="7">
        <v>0</v>
      </c>
      <c r="BL255" s="59">
        <v>0</v>
      </c>
      <c r="BM255" s="133">
        <v>86</v>
      </c>
      <c r="BN255" s="134">
        <v>166</v>
      </c>
      <c r="BO255" s="131">
        <v>86</v>
      </c>
      <c r="BP255" s="131">
        <v>166</v>
      </c>
      <c r="BQ255" s="7">
        <v>25938594</v>
      </c>
      <c r="BR255" s="7">
        <v>0</v>
      </c>
      <c r="BS255" s="7">
        <v>25938594</v>
      </c>
      <c r="BT255" s="117">
        <v>0</v>
      </c>
      <c r="BU255" s="117">
        <v>0</v>
      </c>
      <c r="BV255" s="117">
        <v>0</v>
      </c>
      <c r="BW255" s="117">
        <v>0</v>
      </c>
      <c r="BX255" s="117">
        <v>0</v>
      </c>
      <c r="BY255" s="117">
        <v>0</v>
      </c>
      <c r="BZ255" s="117">
        <v>0</v>
      </c>
      <c r="CA255" s="117">
        <v>0</v>
      </c>
      <c r="CB255" s="117">
        <v>0</v>
      </c>
      <c r="CC255" s="117">
        <v>0</v>
      </c>
      <c r="CD255" s="117">
        <f>0</f>
        <v>0</v>
      </c>
      <c r="CE255" s="117">
        <f>0</f>
        <v>0</v>
      </c>
      <c r="CF255" s="118">
        <f>0</f>
        <v>0</v>
      </c>
      <c r="CG255" s="151">
        <v>86</v>
      </c>
      <c r="CH255" s="135">
        <v>166</v>
      </c>
      <c r="CI255" s="11">
        <v>22449604</v>
      </c>
      <c r="CJ255" s="11">
        <v>0</v>
      </c>
      <c r="CK255" s="11">
        <v>22449604</v>
      </c>
      <c r="CL255" s="11">
        <v>0</v>
      </c>
      <c r="CM255" s="124">
        <v>0</v>
      </c>
      <c r="CN255" s="11">
        <v>0</v>
      </c>
      <c r="CO255" s="11">
        <v>0</v>
      </c>
      <c r="CP255" s="11">
        <v>0</v>
      </c>
      <c r="CQ255" s="11">
        <v>0</v>
      </c>
      <c r="CR255" s="11">
        <v>0</v>
      </c>
      <c r="CS255" s="11">
        <v>0</v>
      </c>
      <c r="CT255" s="11">
        <v>0</v>
      </c>
      <c r="CU255" s="11">
        <v>0</v>
      </c>
      <c r="CV255" s="11">
        <f>0</f>
        <v>0</v>
      </c>
      <c r="CW255" s="11">
        <f>0</f>
        <v>0</v>
      </c>
      <c r="CX255" s="59">
        <f>0</f>
        <v>0</v>
      </c>
      <c r="CY255" s="230">
        <v>86</v>
      </c>
      <c r="CZ255" s="124">
        <v>166</v>
      </c>
      <c r="DA255" s="136">
        <v>86</v>
      </c>
      <c r="DB255" s="136">
        <v>166</v>
      </c>
      <c r="DC255" s="136">
        <v>86</v>
      </c>
      <c r="DD255" s="136">
        <v>166</v>
      </c>
      <c r="DE255" s="124">
        <v>22449604</v>
      </c>
      <c r="DF255" s="124">
        <v>0</v>
      </c>
      <c r="DG255" s="124">
        <v>22449604</v>
      </c>
      <c r="DH255" s="124">
        <v>0</v>
      </c>
      <c r="DI255" s="124">
        <v>0</v>
      </c>
      <c r="DJ255" s="124">
        <v>0</v>
      </c>
      <c r="DK255" s="124">
        <v>0</v>
      </c>
      <c r="DL255" s="124">
        <v>0</v>
      </c>
      <c r="DM255" s="124">
        <v>0</v>
      </c>
      <c r="DN255" s="124">
        <v>0</v>
      </c>
      <c r="DO255" s="124">
        <v>0</v>
      </c>
      <c r="DP255" s="124">
        <v>0</v>
      </c>
      <c r="DQ255" s="219">
        <v>0</v>
      </c>
      <c r="DR255" s="124">
        <f>0</f>
        <v>0</v>
      </c>
      <c r="DS255" s="124">
        <f>0</f>
        <v>0</v>
      </c>
      <c r="DT255" s="137">
        <f>0</f>
        <v>0</v>
      </c>
    </row>
    <row r="256" spans="1:124" ht="70.5" customHeight="1" x14ac:dyDescent="0.25">
      <c r="A256" s="51" t="s">
        <v>221</v>
      </c>
      <c r="B256" s="25">
        <v>10898174</v>
      </c>
      <c r="C256" s="4" t="s">
        <v>80</v>
      </c>
      <c r="D256" s="4" t="s">
        <v>478</v>
      </c>
      <c r="E256" s="25">
        <v>0</v>
      </c>
      <c r="F256" s="19">
        <v>5448456</v>
      </c>
      <c r="G256" s="19" t="s">
        <v>221</v>
      </c>
      <c r="H256" s="25" t="s">
        <v>48</v>
      </c>
      <c r="I256" s="53" t="s">
        <v>43</v>
      </c>
      <c r="J256" s="158"/>
      <c r="K256" s="159"/>
      <c r="L256" s="159"/>
      <c r="M256" s="159"/>
      <c r="N256" s="159"/>
      <c r="O256" s="159"/>
      <c r="P256" s="159"/>
      <c r="Q256" s="159"/>
      <c r="R256" s="159"/>
      <c r="S256" s="159"/>
      <c r="T256" s="125"/>
      <c r="U256" s="125"/>
      <c r="V256" s="125"/>
      <c r="W256" s="125"/>
      <c r="X256" s="125"/>
      <c r="Y256" s="125"/>
      <c r="Z256" s="57"/>
      <c r="AA256" s="160"/>
      <c r="AB256" s="125"/>
      <c r="AC256" s="125"/>
      <c r="AD256" s="125"/>
      <c r="AE256" s="125"/>
      <c r="AF256" s="125"/>
      <c r="AG256" s="31"/>
      <c r="AH256" s="27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57"/>
      <c r="AV256" s="85">
        <v>14.76</v>
      </c>
      <c r="AW256" s="11">
        <v>37</v>
      </c>
      <c r="AX256" s="161">
        <v>14.76</v>
      </c>
      <c r="AY256" s="132">
        <v>37</v>
      </c>
      <c r="AZ256" s="7">
        <v>5428225</v>
      </c>
      <c r="BA256" s="7">
        <v>0</v>
      </c>
      <c r="BB256" s="7">
        <v>0</v>
      </c>
      <c r="BC256" s="7">
        <v>0</v>
      </c>
      <c r="BD256" s="11">
        <v>0</v>
      </c>
      <c r="BE256" s="33">
        <v>0</v>
      </c>
      <c r="BF256" s="33">
        <v>0</v>
      </c>
      <c r="BG256" s="7">
        <v>0</v>
      </c>
      <c r="BH256" s="33">
        <v>0</v>
      </c>
      <c r="BI256" s="7">
        <v>0</v>
      </c>
      <c r="BJ256" s="7">
        <v>0</v>
      </c>
      <c r="BK256" s="7">
        <v>0</v>
      </c>
      <c r="BL256" s="59">
        <v>0</v>
      </c>
      <c r="BM256" s="133">
        <v>14.76</v>
      </c>
      <c r="BN256" s="134">
        <v>37</v>
      </c>
      <c r="BO256" s="131">
        <v>14.76</v>
      </c>
      <c r="BP256" s="131">
        <v>37</v>
      </c>
      <c r="BQ256" s="7">
        <v>6515347</v>
      </c>
      <c r="BR256" s="7">
        <v>0</v>
      </c>
      <c r="BS256" s="7">
        <v>6515347</v>
      </c>
      <c r="BT256" s="117">
        <v>0</v>
      </c>
      <c r="BU256" s="117">
        <v>0</v>
      </c>
      <c r="BV256" s="117">
        <v>0</v>
      </c>
      <c r="BW256" s="117">
        <v>0</v>
      </c>
      <c r="BX256" s="117">
        <v>0</v>
      </c>
      <c r="BY256" s="117">
        <v>0</v>
      </c>
      <c r="BZ256" s="117">
        <v>0</v>
      </c>
      <c r="CA256" s="117">
        <v>0</v>
      </c>
      <c r="CB256" s="117">
        <v>0</v>
      </c>
      <c r="CC256" s="117">
        <v>0</v>
      </c>
      <c r="CD256" s="117">
        <f>0</f>
        <v>0</v>
      </c>
      <c r="CE256" s="117">
        <f>0</f>
        <v>0</v>
      </c>
      <c r="CF256" s="118">
        <f>0</f>
        <v>0</v>
      </c>
      <c r="CG256" s="151">
        <v>14.76</v>
      </c>
      <c r="CH256" s="135">
        <v>37</v>
      </c>
      <c r="CI256" s="11">
        <v>4874960</v>
      </c>
      <c r="CJ256" s="11">
        <v>0</v>
      </c>
      <c r="CK256" s="11">
        <v>4874960</v>
      </c>
      <c r="CL256" s="11">
        <v>0</v>
      </c>
      <c r="CM256" s="124">
        <v>0</v>
      </c>
      <c r="CN256" s="11">
        <v>0</v>
      </c>
      <c r="CO256" s="11">
        <v>0</v>
      </c>
      <c r="CP256" s="11">
        <v>0</v>
      </c>
      <c r="CQ256" s="11">
        <v>0</v>
      </c>
      <c r="CR256" s="11">
        <v>0</v>
      </c>
      <c r="CS256" s="11">
        <v>0</v>
      </c>
      <c r="CT256" s="11">
        <v>0</v>
      </c>
      <c r="CU256" s="11">
        <v>0</v>
      </c>
      <c r="CV256" s="11">
        <f>0</f>
        <v>0</v>
      </c>
      <c r="CW256" s="11">
        <f>0</f>
        <v>0</v>
      </c>
      <c r="CX256" s="59">
        <f>0</f>
        <v>0</v>
      </c>
      <c r="CY256" s="230">
        <v>14.76</v>
      </c>
      <c r="CZ256" s="124">
        <v>37</v>
      </c>
      <c r="DA256" s="136">
        <v>14.76</v>
      </c>
      <c r="DB256" s="136">
        <v>37</v>
      </c>
      <c r="DC256" s="136">
        <v>14.76</v>
      </c>
      <c r="DD256" s="136">
        <v>37</v>
      </c>
      <c r="DE256" s="124">
        <v>5138586</v>
      </c>
      <c r="DF256" s="124">
        <v>0</v>
      </c>
      <c r="DG256" s="124">
        <v>5138586</v>
      </c>
      <c r="DH256" s="124">
        <v>0</v>
      </c>
      <c r="DI256" s="124">
        <v>0</v>
      </c>
      <c r="DJ256" s="124">
        <v>0</v>
      </c>
      <c r="DK256" s="124">
        <v>0</v>
      </c>
      <c r="DL256" s="124">
        <v>0</v>
      </c>
      <c r="DM256" s="124">
        <v>0</v>
      </c>
      <c r="DN256" s="124">
        <v>0</v>
      </c>
      <c r="DO256" s="124">
        <v>0</v>
      </c>
      <c r="DP256" s="124">
        <v>0</v>
      </c>
      <c r="DQ256" s="219">
        <v>0</v>
      </c>
      <c r="DR256" s="124">
        <f>0</f>
        <v>0</v>
      </c>
      <c r="DS256" s="124">
        <f>0</f>
        <v>0</v>
      </c>
      <c r="DT256" s="137">
        <f>0</f>
        <v>0</v>
      </c>
    </row>
    <row r="257" spans="1:124" ht="70.5" customHeight="1" x14ac:dyDescent="0.25">
      <c r="A257" s="51" t="s">
        <v>222</v>
      </c>
      <c r="B257" s="25">
        <v>10808108</v>
      </c>
      <c r="C257" s="4" t="s">
        <v>80</v>
      </c>
      <c r="D257" s="4" t="s">
        <v>482</v>
      </c>
      <c r="E257" s="25">
        <v>0</v>
      </c>
      <c r="F257" s="19">
        <v>8425917</v>
      </c>
      <c r="G257" s="19" t="s">
        <v>419</v>
      </c>
      <c r="H257" s="25" t="s">
        <v>52</v>
      </c>
      <c r="I257" s="53" t="s">
        <v>43</v>
      </c>
      <c r="J257" s="158"/>
      <c r="K257" s="159"/>
      <c r="L257" s="159"/>
      <c r="M257" s="159"/>
      <c r="N257" s="159"/>
      <c r="O257" s="159"/>
      <c r="P257" s="159"/>
      <c r="Q257" s="159"/>
      <c r="R257" s="159"/>
      <c r="S257" s="159"/>
      <c r="T257" s="125"/>
      <c r="U257" s="125"/>
      <c r="V257" s="125"/>
      <c r="W257" s="125"/>
      <c r="X257" s="125"/>
      <c r="Y257" s="125"/>
      <c r="Z257" s="57"/>
      <c r="AA257" s="160"/>
      <c r="AB257" s="125"/>
      <c r="AC257" s="125"/>
      <c r="AD257" s="125"/>
      <c r="AE257" s="125"/>
      <c r="AF257" s="125"/>
      <c r="AG257" s="31"/>
      <c r="AH257" s="27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57"/>
      <c r="AV257" s="85">
        <v>25</v>
      </c>
      <c r="AW257" s="11">
        <v>34</v>
      </c>
      <c r="AX257" s="161">
        <v>25</v>
      </c>
      <c r="AY257" s="132">
        <v>34</v>
      </c>
      <c r="AZ257" s="7">
        <v>8496781</v>
      </c>
      <c r="BA257" s="7">
        <v>0</v>
      </c>
      <c r="BB257" s="7">
        <v>0</v>
      </c>
      <c r="BC257" s="7">
        <v>0</v>
      </c>
      <c r="BD257" s="11">
        <v>0</v>
      </c>
      <c r="BE257" s="33">
        <v>0</v>
      </c>
      <c r="BF257" s="33">
        <v>0</v>
      </c>
      <c r="BG257" s="33">
        <v>0</v>
      </c>
      <c r="BH257" s="33">
        <v>0</v>
      </c>
      <c r="BI257" s="7">
        <v>0</v>
      </c>
      <c r="BJ257" s="7">
        <v>0</v>
      </c>
      <c r="BK257" s="7">
        <v>0</v>
      </c>
      <c r="BL257" s="59">
        <v>0</v>
      </c>
      <c r="BM257" s="133">
        <v>25</v>
      </c>
      <c r="BN257" s="134">
        <v>34</v>
      </c>
      <c r="BO257" s="131">
        <v>25</v>
      </c>
      <c r="BP257" s="131">
        <v>34</v>
      </c>
      <c r="BQ257" s="7">
        <v>9736990</v>
      </c>
      <c r="BR257" s="7">
        <v>0</v>
      </c>
      <c r="BS257" s="7">
        <v>9736990</v>
      </c>
      <c r="BT257" s="117">
        <v>0</v>
      </c>
      <c r="BU257" s="117">
        <v>0</v>
      </c>
      <c r="BV257" s="117">
        <v>0</v>
      </c>
      <c r="BW257" s="117">
        <v>0</v>
      </c>
      <c r="BX257" s="117">
        <v>0</v>
      </c>
      <c r="BY257" s="117">
        <v>0</v>
      </c>
      <c r="BZ257" s="117">
        <v>0</v>
      </c>
      <c r="CA257" s="117">
        <v>0</v>
      </c>
      <c r="CB257" s="117">
        <v>0</v>
      </c>
      <c r="CC257" s="117">
        <v>0</v>
      </c>
      <c r="CD257" s="117">
        <f>0</f>
        <v>0</v>
      </c>
      <c r="CE257" s="117">
        <f>0</f>
        <v>0</v>
      </c>
      <c r="CF257" s="118">
        <f>0</f>
        <v>0</v>
      </c>
      <c r="CG257" s="151">
        <v>25</v>
      </c>
      <c r="CH257" s="135">
        <v>34</v>
      </c>
      <c r="CI257" s="11">
        <v>8980968</v>
      </c>
      <c r="CJ257" s="11">
        <v>0</v>
      </c>
      <c r="CK257" s="11">
        <v>8980968</v>
      </c>
      <c r="CL257" s="11">
        <v>0</v>
      </c>
      <c r="CM257" s="124">
        <v>0</v>
      </c>
      <c r="CN257" s="11">
        <v>0</v>
      </c>
      <c r="CO257" s="11">
        <v>0</v>
      </c>
      <c r="CP257" s="11">
        <v>0</v>
      </c>
      <c r="CQ257" s="11">
        <v>0</v>
      </c>
      <c r="CR257" s="11">
        <v>0</v>
      </c>
      <c r="CS257" s="11">
        <v>0</v>
      </c>
      <c r="CT257" s="11">
        <v>0</v>
      </c>
      <c r="CU257" s="11">
        <v>0</v>
      </c>
      <c r="CV257" s="11">
        <f>0</f>
        <v>0</v>
      </c>
      <c r="CW257" s="11">
        <f>0</f>
        <v>0</v>
      </c>
      <c r="CX257" s="59">
        <f>0</f>
        <v>0</v>
      </c>
      <c r="CY257" s="230">
        <v>25</v>
      </c>
      <c r="CZ257" s="124">
        <v>34</v>
      </c>
      <c r="DA257" s="136">
        <v>25</v>
      </c>
      <c r="DB257" s="136">
        <v>34</v>
      </c>
      <c r="DC257" s="136">
        <v>25</v>
      </c>
      <c r="DD257" s="136">
        <v>34</v>
      </c>
      <c r="DE257" s="124">
        <v>8980968</v>
      </c>
      <c r="DF257" s="124">
        <v>0</v>
      </c>
      <c r="DG257" s="124">
        <v>8980968</v>
      </c>
      <c r="DH257" s="124">
        <v>0</v>
      </c>
      <c r="DI257" s="124">
        <v>0</v>
      </c>
      <c r="DJ257" s="124">
        <v>0</v>
      </c>
      <c r="DK257" s="124">
        <v>0</v>
      </c>
      <c r="DL257" s="124">
        <v>0</v>
      </c>
      <c r="DM257" s="124">
        <v>0</v>
      </c>
      <c r="DN257" s="124">
        <v>0</v>
      </c>
      <c r="DO257" s="124">
        <v>0</v>
      </c>
      <c r="DP257" s="124">
        <v>0</v>
      </c>
      <c r="DQ257" s="219">
        <v>0</v>
      </c>
      <c r="DR257" s="124">
        <f>0</f>
        <v>0</v>
      </c>
      <c r="DS257" s="124">
        <f>0</f>
        <v>0</v>
      </c>
      <c r="DT257" s="137">
        <f>0</f>
        <v>0</v>
      </c>
    </row>
    <row r="258" spans="1:124" ht="70.5" customHeight="1" x14ac:dyDescent="0.25">
      <c r="A258" s="51" t="s">
        <v>27</v>
      </c>
      <c r="B258" s="25">
        <v>27004295</v>
      </c>
      <c r="C258" s="4" t="s">
        <v>129</v>
      </c>
      <c r="D258" s="4" t="s">
        <v>538</v>
      </c>
      <c r="E258" s="25">
        <v>0</v>
      </c>
      <c r="F258" s="19">
        <v>8466886</v>
      </c>
      <c r="G258" s="19" t="s">
        <v>420</v>
      </c>
      <c r="H258" s="25" t="s">
        <v>38</v>
      </c>
      <c r="I258" s="53" t="s">
        <v>62</v>
      </c>
      <c r="J258" s="158"/>
      <c r="K258" s="159"/>
      <c r="L258" s="159"/>
      <c r="M258" s="159"/>
      <c r="N258" s="159"/>
      <c r="O258" s="159"/>
      <c r="P258" s="159"/>
      <c r="Q258" s="159"/>
      <c r="R258" s="159"/>
      <c r="S258" s="159"/>
      <c r="T258" s="125"/>
      <c r="U258" s="125"/>
      <c r="V258" s="125"/>
      <c r="W258" s="125"/>
      <c r="X258" s="125"/>
      <c r="Y258" s="125"/>
      <c r="Z258" s="57"/>
      <c r="AA258" s="160"/>
      <c r="AB258" s="125"/>
      <c r="AC258" s="125"/>
      <c r="AD258" s="125"/>
      <c r="AE258" s="125"/>
      <c r="AF258" s="125"/>
      <c r="AG258" s="31"/>
      <c r="AH258" s="27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57"/>
      <c r="AV258" s="85">
        <v>2</v>
      </c>
      <c r="AW258" s="11">
        <v>0</v>
      </c>
      <c r="AX258" s="161">
        <v>2</v>
      </c>
      <c r="AY258" s="132">
        <v>0</v>
      </c>
      <c r="AZ258" s="7">
        <v>1079522</v>
      </c>
      <c r="BA258" s="7">
        <v>0</v>
      </c>
      <c r="BB258" s="7">
        <v>0</v>
      </c>
      <c r="BC258" s="7">
        <v>116000</v>
      </c>
      <c r="BD258" s="11">
        <v>0</v>
      </c>
      <c r="BE258" s="33">
        <v>116000</v>
      </c>
      <c r="BF258" s="33">
        <v>0</v>
      </c>
      <c r="BG258" s="7">
        <v>0</v>
      </c>
      <c r="BH258" s="33">
        <v>0</v>
      </c>
      <c r="BI258" s="7">
        <v>0</v>
      </c>
      <c r="BJ258" s="7">
        <v>0</v>
      </c>
      <c r="BK258" s="7">
        <v>0</v>
      </c>
      <c r="BL258" s="59">
        <v>0</v>
      </c>
      <c r="BM258" s="133">
        <v>2</v>
      </c>
      <c r="BN258" s="134">
        <v>0</v>
      </c>
      <c r="BO258" s="131">
        <v>2</v>
      </c>
      <c r="BP258" s="131">
        <v>0</v>
      </c>
      <c r="BQ258" s="7">
        <v>1176000</v>
      </c>
      <c r="BR258" s="7">
        <v>0</v>
      </c>
      <c r="BS258" s="7">
        <v>1176000</v>
      </c>
      <c r="BT258" s="117">
        <v>0</v>
      </c>
      <c r="BU258" s="117">
        <v>0</v>
      </c>
      <c r="BV258" s="117">
        <v>0</v>
      </c>
      <c r="BW258" s="117">
        <v>0</v>
      </c>
      <c r="BX258" s="117">
        <v>0</v>
      </c>
      <c r="BY258" s="117">
        <v>0</v>
      </c>
      <c r="BZ258" s="117">
        <v>0</v>
      </c>
      <c r="CA258" s="117">
        <v>0</v>
      </c>
      <c r="CB258" s="117">
        <v>0</v>
      </c>
      <c r="CC258" s="117">
        <v>0</v>
      </c>
      <c r="CD258" s="117">
        <f>0</f>
        <v>0</v>
      </c>
      <c r="CE258" s="117">
        <f>0</f>
        <v>0</v>
      </c>
      <c r="CF258" s="118">
        <f>0</f>
        <v>0</v>
      </c>
      <c r="CG258" s="151">
        <v>2</v>
      </c>
      <c r="CH258" s="135">
        <v>0</v>
      </c>
      <c r="CI258" s="11">
        <v>1299600</v>
      </c>
      <c r="CJ258" s="11">
        <v>0</v>
      </c>
      <c r="CK258" s="11">
        <v>1299600</v>
      </c>
      <c r="CL258" s="11">
        <v>131000</v>
      </c>
      <c r="CM258" s="124">
        <v>0</v>
      </c>
      <c r="CN258" s="11">
        <v>131000</v>
      </c>
      <c r="CO258" s="11">
        <v>0</v>
      </c>
      <c r="CP258" s="11">
        <v>0</v>
      </c>
      <c r="CQ258" s="11">
        <v>0</v>
      </c>
      <c r="CR258" s="11">
        <v>0</v>
      </c>
      <c r="CS258" s="11">
        <v>0</v>
      </c>
      <c r="CT258" s="11">
        <v>0</v>
      </c>
      <c r="CU258" s="11">
        <v>0</v>
      </c>
      <c r="CV258" s="11">
        <f>0</f>
        <v>0</v>
      </c>
      <c r="CW258" s="11">
        <f>0</f>
        <v>0</v>
      </c>
      <c r="CX258" s="59">
        <f>0</f>
        <v>0</v>
      </c>
      <c r="CY258" s="230">
        <v>4</v>
      </c>
      <c r="CZ258" s="124">
        <v>0</v>
      </c>
      <c r="DA258" s="136">
        <v>4</v>
      </c>
      <c r="DB258" s="136">
        <v>0</v>
      </c>
      <c r="DC258" s="136">
        <v>4</v>
      </c>
      <c r="DD258" s="136">
        <v>0</v>
      </c>
      <c r="DE258" s="124">
        <v>1387618</v>
      </c>
      <c r="DF258" s="124">
        <v>0</v>
      </c>
      <c r="DG258" s="124">
        <v>1387618</v>
      </c>
      <c r="DH258" s="124">
        <v>287000</v>
      </c>
      <c r="DI258" s="124">
        <v>0</v>
      </c>
      <c r="DJ258" s="124">
        <v>287000</v>
      </c>
      <c r="DK258" s="124">
        <v>200000</v>
      </c>
      <c r="DL258" s="124">
        <v>0</v>
      </c>
      <c r="DM258" s="124">
        <v>200000</v>
      </c>
      <c r="DN258" s="124">
        <v>0</v>
      </c>
      <c r="DO258" s="124">
        <v>0</v>
      </c>
      <c r="DP258" s="124">
        <v>0</v>
      </c>
      <c r="DQ258" s="219">
        <v>0</v>
      </c>
      <c r="DR258" s="124">
        <f>0</f>
        <v>0</v>
      </c>
      <c r="DS258" s="124">
        <f>0</f>
        <v>0</v>
      </c>
      <c r="DT258" s="137">
        <f>0</f>
        <v>0</v>
      </c>
    </row>
    <row r="259" spans="1:124" ht="70.5" customHeight="1" x14ac:dyDescent="0.25">
      <c r="A259" s="51" t="s">
        <v>28</v>
      </c>
      <c r="B259" s="25">
        <v>49295101</v>
      </c>
      <c r="C259" s="4" t="s">
        <v>50</v>
      </c>
      <c r="D259" s="4" t="s">
        <v>486</v>
      </c>
      <c r="E259" s="25">
        <v>0</v>
      </c>
      <c r="F259" s="19">
        <v>9909982</v>
      </c>
      <c r="G259" s="19" t="s">
        <v>330</v>
      </c>
      <c r="H259" s="25" t="s">
        <v>98</v>
      </c>
      <c r="I259" s="53" t="s">
        <v>62</v>
      </c>
      <c r="J259" s="158"/>
      <c r="K259" s="159"/>
      <c r="L259" s="159"/>
      <c r="M259" s="159"/>
      <c r="N259" s="159"/>
      <c r="O259" s="159"/>
      <c r="P259" s="159"/>
      <c r="Q259" s="159"/>
      <c r="R259" s="159"/>
      <c r="S259" s="159"/>
      <c r="T259" s="125"/>
      <c r="U259" s="125"/>
      <c r="V259" s="125"/>
      <c r="W259" s="125"/>
      <c r="X259" s="125"/>
      <c r="Y259" s="125"/>
      <c r="Z259" s="57"/>
      <c r="AA259" s="160"/>
      <c r="AB259" s="125"/>
      <c r="AC259" s="125"/>
      <c r="AD259" s="125"/>
      <c r="AE259" s="125"/>
      <c r="AF259" s="125"/>
      <c r="AG259" s="31"/>
      <c r="AH259" s="27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57"/>
      <c r="AV259" s="85">
        <v>2</v>
      </c>
      <c r="AW259" s="11">
        <v>0</v>
      </c>
      <c r="AX259" s="161">
        <v>2</v>
      </c>
      <c r="AY259" s="132">
        <v>0</v>
      </c>
      <c r="AZ259" s="7">
        <v>1406030</v>
      </c>
      <c r="BA259" s="7">
        <v>0</v>
      </c>
      <c r="BB259" s="7">
        <v>0</v>
      </c>
      <c r="BC259" s="7">
        <v>168000</v>
      </c>
      <c r="BD259" s="11">
        <v>0</v>
      </c>
      <c r="BE259" s="33">
        <v>168000</v>
      </c>
      <c r="BF259" s="33">
        <v>0</v>
      </c>
      <c r="BG259" s="33">
        <v>0</v>
      </c>
      <c r="BH259" s="33">
        <v>0</v>
      </c>
      <c r="BI259" s="7">
        <v>0</v>
      </c>
      <c r="BJ259" s="7">
        <v>0</v>
      </c>
      <c r="BK259" s="7">
        <v>0</v>
      </c>
      <c r="BL259" s="59">
        <v>0</v>
      </c>
      <c r="BM259" s="133">
        <v>5</v>
      </c>
      <c r="BN259" s="134">
        <v>0</v>
      </c>
      <c r="BO259" s="131">
        <v>5</v>
      </c>
      <c r="BP259" s="131">
        <v>0</v>
      </c>
      <c r="BQ259" s="7">
        <v>0</v>
      </c>
      <c r="BR259" s="7">
        <v>0</v>
      </c>
      <c r="BS259" s="7">
        <v>0</v>
      </c>
      <c r="BT259" s="117">
        <v>0</v>
      </c>
      <c r="BU259" s="117">
        <v>0</v>
      </c>
      <c r="BV259" s="117">
        <v>0</v>
      </c>
      <c r="BW259" s="117">
        <v>60000</v>
      </c>
      <c r="BX259" s="117">
        <v>0</v>
      </c>
      <c r="BY259" s="117">
        <v>60000</v>
      </c>
      <c r="BZ259" s="117">
        <v>0</v>
      </c>
      <c r="CA259" s="117">
        <v>0</v>
      </c>
      <c r="CB259" s="117">
        <v>0</v>
      </c>
      <c r="CC259" s="117">
        <v>0</v>
      </c>
      <c r="CD259" s="117">
        <v>3636052</v>
      </c>
      <c r="CE259" s="117">
        <v>166531</v>
      </c>
      <c r="CF259" s="118">
        <f>CD259-CE259</f>
        <v>3469521</v>
      </c>
      <c r="CG259" s="151">
        <v>8</v>
      </c>
      <c r="CH259" s="135">
        <v>0</v>
      </c>
      <c r="CI259" s="11">
        <v>0</v>
      </c>
      <c r="CJ259" s="11">
        <v>0</v>
      </c>
      <c r="CK259" s="11">
        <v>0</v>
      </c>
      <c r="CL259" s="11">
        <v>600000</v>
      </c>
      <c r="CM259" s="124">
        <v>0</v>
      </c>
      <c r="CN259" s="11">
        <v>600000</v>
      </c>
      <c r="CO259" s="11">
        <v>266000</v>
      </c>
      <c r="CP259" s="11">
        <v>0</v>
      </c>
      <c r="CQ259" s="11">
        <v>266000</v>
      </c>
      <c r="CR259" s="11">
        <v>0</v>
      </c>
      <c r="CS259" s="11">
        <v>0</v>
      </c>
      <c r="CT259" s="11">
        <v>0</v>
      </c>
      <c r="CU259" s="11">
        <v>0</v>
      </c>
      <c r="CV259" s="11">
        <v>5997130</v>
      </c>
      <c r="CW259" s="11">
        <v>125940</v>
      </c>
      <c r="CX259" s="59">
        <f>CV259-CW259</f>
        <v>5871190</v>
      </c>
      <c r="CY259" s="230">
        <v>10</v>
      </c>
      <c r="CZ259" s="124">
        <v>0</v>
      </c>
      <c r="DA259" s="136">
        <v>10</v>
      </c>
      <c r="DB259" s="136">
        <v>0</v>
      </c>
      <c r="DC259" s="136">
        <v>10</v>
      </c>
      <c r="DD259" s="136">
        <v>0</v>
      </c>
      <c r="DE259" s="124">
        <v>0</v>
      </c>
      <c r="DF259" s="124">
        <v>0</v>
      </c>
      <c r="DG259" s="124">
        <v>0</v>
      </c>
      <c r="DH259" s="124">
        <v>894000</v>
      </c>
      <c r="DI259" s="124">
        <v>0</v>
      </c>
      <c r="DJ259" s="124">
        <v>894000</v>
      </c>
      <c r="DK259" s="124">
        <v>0</v>
      </c>
      <c r="DL259" s="124">
        <v>0</v>
      </c>
      <c r="DM259" s="124">
        <v>0</v>
      </c>
      <c r="DN259" s="124">
        <v>0</v>
      </c>
      <c r="DO259" s="124">
        <v>0</v>
      </c>
      <c r="DP259" s="124">
        <v>0</v>
      </c>
      <c r="DQ259" s="219">
        <v>0</v>
      </c>
      <c r="DR259" s="124">
        <v>7646322</v>
      </c>
      <c r="DS259" s="124">
        <f>0</f>
        <v>0</v>
      </c>
      <c r="DT259" s="137">
        <f>DR259-DS259</f>
        <v>7646322</v>
      </c>
    </row>
    <row r="260" spans="1:124" ht="70.5" customHeight="1" x14ac:dyDescent="0.25">
      <c r="A260" s="51" t="s">
        <v>18</v>
      </c>
      <c r="B260" s="25" t="s">
        <v>185</v>
      </c>
      <c r="C260" s="4" t="s">
        <v>95</v>
      </c>
      <c r="D260" s="4" t="s">
        <v>529</v>
      </c>
      <c r="E260" s="25"/>
      <c r="F260" s="19">
        <v>4785596</v>
      </c>
      <c r="G260" s="19" t="s">
        <v>411</v>
      </c>
      <c r="H260" s="25" t="s">
        <v>410</v>
      </c>
      <c r="I260" s="53" t="s">
        <v>43</v>
      </c>
      <c r="J260" s="162"/>
      <c r="K260" s="126"/>
      <c r="L260" s="126"/>
      <c r="M260" s="126"/>
      <c r="N260" s="126"/>
      <c r="O260" s="126"/>
      <c r="P260" s="126"/>
      <c r="Q260" s="126"/>
      <c r="R260" s="126"/>
      <c r="S260" s="126"/>
      <c r="T260" s="125"/>
      <c r="U260" s="125"/>
      <c r="V260" s="125"/>
      <c r="W260" s="125"/>
      <c r="X260" s="125"/>
      <c r="Y260" s="125"/>
      <c r="Z260" s="57"/>
      <c r="AA260" s="162"/>
      <c r="AB260" s="126"/>
      <c r="AC260" s="126"/>
      <c r="AD260" s="126"/>
      <c r="AE260" s="126"/>
      <c r="AF260" s="126"/>
      <c r="AG260" s="126"/>
      <c r="AH260" s="126"/>
      <c r="AI260" s="26"/>
      <c r="AJ260" s="125"/>
      <c r="AK260" s="26"/>
      <c r="AL260" s="26"/>
      <c r="AM260" s="26"/>
      <c r="AN260" s="26"/>
      <c r="AO260" s="125"/>
      <c r="AP260" s="125"/>
      <c r="AQ260" s="125"/>
      <c r="AR260" s="26"/>
      <c r="AS260" s="125"/>
      <c r="AT260" s="26"/>
      <c r="AU260" s="57"/>
      <c r="AV260" s="148"/>
      <c r="AW260" s="126"/>
      <c r="AX260" s="163">
        <v>15</v>
      </c>
      <c r="AY260" s="164">
        <v>8</v>
      </c>
      <c r="AZ260" s="32">
        <v>6103691</v>
      </c>
      <c r="BA260" s="32">
        <v>0</v>
      </c>
      <c r="BB260" s="32">
        <v>0</v>
      </c>
      <c r="BC260" s="32">
        <v>1174645</v>
      </c>
      <c r="BD260" s="11">
        <v>955436.24</v>
      </c>
      <c r="BE260" s="33">
        <v>219208.76</v>
      </c>
      <c r="BF260" s="33">
        <v>1174645</v>
      </c>
      <c r="BG260" s="7">
        <v>0</v>
      </c>
      <c r="BH260" s="33">
        <v>1174645</v>
      </c>
      <c r="BI260" s="7">
        <v>0</v>
      </c>
      <c r="BJ260" s="7">
        <v>0</v>
      </c>
      <c r="BK260" s="7">
        <v>0</v>
      </c>
      <c r="BL260" s="59">
        <v>0</v>
      </c>
      <c r="BM260" s="133">
        <v>15</v>
      </c>
      <c r="BN260" s="134">
        <v>8</v>
      </c>
      <c r="BO260" s="131">
        <v>15</v>
      </c>
      <c r="BP260" s="131">
        <v>8</v>
      </c>
      <c r="BQ260" s="7">
        <v>11472070</v>
      </c>
      <c r="BR260" s="7">
        <v>0</v>
      </c>
      <c r="BS260" s="7">
        <v>11472070</v>
      </c>
      <c r="BT260" s="117">
        <v>0</v>
      </c>
      <c r="BU260" s="117">
        <v>0</v>
      </c>
      <c r="BV260" s="117">
        <v>0</v>
      </c>
      <c r="BW260" s="117">
        <v>400000</v>
      </c>
      <c r="BX260" s="117">
        <v>0</v>
      </c>
      <c r="BY260" s="117">
        <v>400000</v>
      </c>
      <c r="BZ260" s="117">
        <v>0</v>
      </c>
      <c r="CA260" s="117">
        <v>0</v>
      </c>
      <c r="CB260" s="117">
        <v>0</v>
      </c>
      <c r="CC260" s="117">
        <v>0</v>
      </c>
      <c r="CD260" s="117">
        <f>0</f>
        <v>0</v>
      </c>
      <c r="CE260" s="117">
        <f>0</f>
        <v>0</v>
      </c>
      <c r="CF260" s="118">
        <f>0</f>
        <v>0</v>
      </c>
      <c r="CG260" s="151">
        <v>15</v>
      </c>
      <c r="CH260" s="135">
        <v>8</v>
      </c>
      <c r="CI260" s="11">
        <v>12480000</v>
      </c>
      <c r="CJ260" s="11">
        <v>0</v>
      </c>
      <c r="CK260" s="11">
        <v>12480000</v>
      </c>
      <c r="CL260" s="11">
        <v>1200000</v>
      </c>
      <c r="CM260" s="124">
        <v>0</v>
      </c>
      <c r="CN260" s="11">
        <v>1200000</v>
      </c>
      <c r="CO260" s="11">
        <v>760000</v>
      </c>
      <c r="CP260" s="11">
        <v>0</v>
      </c>
      <c r="CQ260" s="11">
        <v>760000</v>
      </c>
      <c r="CR260" s="11">
        <v>0</v>
      </c>
      <c r="CS260" s="11">
        <v>0</v>
      </c>
      <c r="CT260" s="11">
        <v>0</v>
      </c>
      <c r="CU260" s="11">
        <v>0</v>
      </c>
      <c r="CV260" s="11">
        <f>0</f>
        <v>0</v>
      </c>
      <c r="CW260" s="11">
        <f>0</f>
        <v>0</v>
      </c>
      <c r="CX260" s="59">
        <f>0</f>
        <v>0</v>
      </c>
      <c r="CY260" s="230">
        <v>18</v>
      </c>
      <c r="CZ260" s="124">
        <v>8</v>
      </c>
      <c r="DA260" s="136">
        <v>18</v>
      </c>
      <c r="DB260" s="136">
        <v>8</v>
      </c>
      <c r="DC260" s="136">
        <v>18</v>
      </c>
      <c r="DD260" s="136">
        <v>8</v>
      </c>
      <c r="DE260" s="124">
        <v>13131750</v>
      </c>
      <c r="DF260" s="124">
        <v>0</v>
      </c>
      <c r="DG260" s="124">
        <v>13131750</v>
      </c>
      <c r="DH260" s="124">
        <v>1513000</v>
      </c>
      <c r="DI260" s="124">
        <v>0</v>
      </c>
      <c r="DJ260" s="124">
        <v>1513000</v>
      </c>
      <c r="DK260" s="124">
        <v>0</v>
      </c>
      <c r="DL260" s="124">
        <v>0</v>
      </c>
      <c r="DM260" s="124">
        <v>0</v>
      </c>
      <c r="DN260" s="124">
        <v>0</v>
      </c>
      <c r="DO260" s="124">
        <v>0</v>
      </c>
      <c r="DP260" s="124">
        <v>0</v>
      </c>
      <c r="DQ260" s="219">
        <v>0</v>
      </c>
      <c r="DR260" s="124">
        <f>0</f>
        <v>0</v>
      </c>
      <c r="DS260" s="124">
        <f>0</f>
        <v>0</v>
      </c>
      <c r="DT260" s="137">
        <f>0</f>
        <v>0</v>
      </c>
    </row>
    <row r="261" spans="1:124" ht="70.5" customHeight="1" x14ac:dyDescent="0.25">
      <c r="A261" s="51" t="s">
        <v>219</v>
      </c>
      <c r="B261" s="25" t="s">
        <v>220</v>
      </c>
      <c r="C261" s="4" t="s">
        <v>129</v>
      </c>
      <c r="D261" s="4" t="s">
        <v>446</v>
      </c>
      <c r="E261" s="25">
        <v>0</v>
      </c>
      <c r="F261" s="19">
        <v>4929866</v>
      </c>
      <c r="G261" s="19" t="s">
        <v>389</v>
      </c>
      <c r="H261" s="25" t="s">
        <v>52</v>
      </c>
      <c r="I261" s="53" t="s">
        <v>43</v>
      </c>
      <c r="J261" s="160"/>
      <c r="K261" s="125"/>
      <c r="L261" s="125"/>
      <c r="M261" s="125"/>
      <c r="N261" s="125"/>
      <c r="O261" s="125"/>
      <c r="P261" s="125"/>
      <c r="Q261" s="125"/>
      <c r="R261" s="125"/>
      <c r="S261" s="125"/>
      <c r="T261" s="125"/>
      <c r="U261" s="125"/>
      <c r="V261" s="125"/>
      <c r="W261" s="125"/>
      <c r="X261" s="125"/>
      <c r="Y261" s="125"/>
      <c r="Z261" s="57"/>
      <c r="AA261" s="160"/>
      <c r="AB261" s="125"/>
      <c r="AC261" s="125"/>
      <c r="AD261" s="125"/>
      <c r="AE261" s="125"/>
      <c r="AF261" s="125"/>
      <c r="AG261" s="125"/>
      <c r="AH261" s="125"/>
      <c r="AI261" s="26"/>
      <c r="AJ261" s="125"/>
      <c r="AK261" s="26"/>
      <c r="AL261" s="26"/>
      <c r="AM261" s="26"/>
      <c r="AN261" s="26"/>
      <c r="AO261" s="125"/>
      <c r="AP261" s="125"/>
      <c r="AQ261" s="125"/>
      <c r="AR261" s="26"/>
      <c r="AS261" s="125"/>
      <c r="AT261" s="26"/>
      <c r="AU261" s="57"/>
      <c r="AV261" s="160"/>
      <c r="AW261" s="125"/>
      <c r="AX261" s="125"/>
      <c r="AY261" s="125"/>
      <c r="AZ261" s="125"/>
      <c r="BA261" s="125"/>
      <c r="BB261" s="125"/>
      <c r="BC261" s="125"/>
      <c r="BD261" s="125"/>
      <c r="BE261" s="165"/>
      <c r="BF261" s="165"/>
      <c r="BG261" s="26"/>
      <c r="BH261" s="165"/>
      <c r="BI261" s="30"/>
      <c r="BJ261" s="30"/>
      <c r="BK261" s="26"/>
      <c r="BL261" s="143"/>
      <c r="BM261" s="133">
        <v>14</v>
      </c>
      <c r="BN261" s="134">
        <v>15</v>
      </c>
      <c r="BO261" s="131">
        <v>14</v>
      </c>
      <c r="BP261" s="131">
        <v>15</v>
      </c>
      <c r="BQ261" s="7">
        <v>3335722</v>
      </c>
      <c r="BR261" s="7">
        <v>0</v>
      </c>
      <c r="BS261" s="7">
        <v>3335722</v>
      </c>
      <c r="BT261" s="117">
        <v>0</v>
      </c>
      <c r="BU261" s="117">
        <v>0</v>
      </c>
      <c r="BV261" s="117">
        <v>0</v>
      </c>
      <c r="BW261" s="117">
        <v>0</v>
      </c>
      <c r="BX261" s="117">
        <v>0</v>
      </c>
      <c r="BY261" s="117">
        <v>0</v>
      </c>
      <c r="BZ261" s="117">
        <v>0</v>
      </c>
      <c r="CA261" s="117">
        <v>0</v>
      </c>
      <c r="CB261" s="117">
        <v>0</v>
      </c>
      <c r="CC261" s="117">
        <v>0</v>
      </c>
      <c r="CD261" s="117">
        <f>0</f>
        <v>0</v>
      </c>
      <c r="CE261" s="117">
        <f>0</f>
        <v>0</v>
      </c>
      <c r="CF261" s="118">
        <f>0</f>
        <v>0</v>
      </c>
      <c r="CG261" s="151">
        <v>14</v>
      </c>
      <c r="CH261" s="135">
        <v>15</v>
      </c>
      <c r="CI261" s="11">
        <v>2871521</v>
      </c>
      <c r="CJ261" s="11">
        <v>0</v>
      </c>
      <c r="CK261" s="11">
        <v>2871521</v>
      </c>
      <c r="CL261" s="11">
        <v>0</v>
      </c>
      <c r="CM261" s="124">
        <v>0</v>
      </c>
      <c r="CN261" s="11">
        <v>0</v>
      </c>
      <c r="CO261" s="11">
        <v>0</v>
      </c>
      <c r="CP261" s="11">
        <v>0</v>
      </c>
      <c r="CQ261" s="11">
        <v>0</v>
      </c>
      <c r="CR261" s="11">
        <v>0</v>
      </c>
      <c r="CS261" s="11">
        <v>0</v>
      </c>
      <c r="CT261" s="11">
        <v>0</v>
      </c>
      <c r="CU261" s="11">
        <v>0</v>
      </c>
      <c r="CV261" s="11">
        <f>0</f>
        <v>0</v>
      </c>
      <c r="CW261" s="11">
        <f>0</f>
        <v>0</v>
      </c>
      <c r="CX261" s="59">
        <f>0</f>
        <v>0</v>
      </c>
      <c r="CY261" s="230">
        <v>7.36</v>
      </c>
      <c r="CZ261" s="124">
        <v>15</v>
      </c>
      <c r="DA261" s="136">
        <v>7.36</v>
      </c>
      <c r="DB261" s="136">
        <v>15</v>
      </c>
      <c r="DC261" s="136">
        <v>7.36</v>
      </c>
      <c r="DD261" s="136">
        <v>15</v>
      </c>
      <c r="DE261" s="124">
        <v>2957667</v>
      </c>
      <c r="DF261" s="124">
        <v>0</v>
      </c>
      <c r="DG261" s="124">
        <v>2957667</v>
      </c>
      <c r="DH261" s="124">
        <v>475000</v>
      </c>
      <c r="DI261" s="124">
        <v>0</v>
      </c>
      <c r="DJ261" s="124">
        <v>475000</v>
      </c>
      <c r="DK261" s="124">
        <v>0</v>
      </c>
      <c r="DL261" s="124">
        <v>0</v>
      </c>
      <c r="DM261" s="124">
        <v>0</v>
      </c>
      <c r="DN261" s="124">
        <v>0</v>
      </c>
      <c r="DO261" s="124">
        <v>0</v>
      </c>
      <c r="DP261" s="124">
        <v>0</v>
      </c>
      <c r="DQ261" s="219">
        <v>0</v>
      </c>
      <c r="DR261" s="124">
        <f>0</f>
        <v>0</v>
      </c>
      <c r="DS261" s="124">
        <f>0</f>
        <v>0</v>
      </c>
      <c r="DT261" s="137">
        <f>0</f>
        <v>0</v>
      </c>
    </row>
    <row r="262" spans="1:124" ht="70.5" customHeight="1" x14ac:dyDescent="0.25">
      <c r="A262" s="51" t="s">
        <v>421</v>
      </c>
      <c r="B262" s="25">
        <v>2250306</v>
      </c>
      <c r="C262" s="4" t="s">
        <v>74</v>
      </c>
      <c r="D262" s="4" t="s">
        <v>447</v>
      </c>
      <c r="E262" s="25">
        <v>0</v>
      </c>
      <c r="F262" s="19">
        <v>6551256</v>
      </c>
      <c r="G262" s="19" t="s">
        <v>422</v>
      </c>
      <c r="H262" s="25" t="s">
        <v>71</v>
      </c>
      <c r="I262" s="53" t="s">
        <v>423</v>
      </c>
      <c r="J262" s="160"/>
      <c r="K262" s="125"/>
      <c r="L262" s="125"/>
      <c r="M262" s="125"/>
      <c r="N262" s="125"/>
      <c r="O262" s="125"/>
      <c r="P262" s="125"/>
      <c r="Q262" s="125"/>
      <c r="R262" s="125"/>
      <c r="S262" s="125"/>
      <c r="T262" s="125"/>
      <c r="U262" s="125"/>
      <c r="V262" s="125"/>
      <c r="W262" s="125"/>
      <c r="X262" s="125"/>
      <c r="Y262" s="125"/>
      <c r="Z262" s="57"/>
      <c r="AA262" s="160"/>
      <c r="AB262" s="125"/>
      <c r="AC262" s="125"/>
      <c r="AD262" s="125"/>
      <c r="AE262" s="125"/>
      <c r="AF262" s="125"/>
      <c r="AG262" s="125"/>
      <c r="AH262" s="125"/>
      <c r="AI262" s="26"/>
      <c r="AJ262" s="125"/>
      <c r="AK262" s="26"/>
      <c r="AL262" s="26"/>
      <c r="AM262" s="26"/>
      <c r="AN262" s="26"/>
      <c r="AO262" s="125"/>
      <c r="AP262" s="125"/>
      <c r="AQ262" s="125"/>
      <c r="AR262" s="26"/>
      <c r="AS262" s="125"/>
      <c r="AT262" s="26"/>
      <c r="AU262" s="57"/>
      <c r="AV262" s="160"/>
      <c r="AW262" s="125"/>
      <c r="AX262" s="125"/>
      <c r="AY262" s="125"/>
      <c r="AZ262" s="125"/>
      <c r="BA262" s="125"/>
      <c r="BB262" s="125"/>
      <c r="BC262" s="125"/>
      <c r="BD262" s="125"/>
      <c r="BE262" s="165"/>
      <c r="BF262" s="165"/>
      <c r="BG262" s="27"/>
      <c r="BH262" s="165"/>
      <c r="BI262" s="31"/>
      <c r="BJ262" s="31"/>
      <c r="BK262" s="27"/>
      <c r="BL262" s="143"/>
      <c r="BM262" s="133">
        <v>4</v>
      </c>
      <c r="BN262" s="134">
        <v>0</v>
      </c>
      <c r="BO262" s="131">
        <v>4</v>
      </c>
      <c r="BP262" s="131">
        <v>0</v>
      </c>
      <c r="BQ262" s="7">
        <v>0</v>
      </c>
      <c r="BR262" s="7">
        <v>0</v>
      </c>
      <c r="BS262" s="7">
        <v>0</v>
      </c>
      <c r="BT262" s="117">
        <v>0</v>
      </c>
      <c r="BU262" s="117">
        <v>0</v>
      </c>
      <c r="BV262" s="117">
        <v>0</v>
      </c>
      <c r="BW262" s="117">
        <v>0</v>
      </c>
      <c r="BX262" s="117">
        <v>0</v>
      </c>
      <c r="BY262" s="117">
        <v>0</v>
      </c>
      <c r="BZ262" s="117">
        <v>0</v>
      </c>
      <c r="CA262" s="117">
        <v>0</v>
      </c>
      <c r="CB262" s="117">
        <v>0</v>
      </c>
      <c r="CC262" s="117">
        <v>0</v>
      </c>
      <c r="CD262" s="117">
        <f>0</f>
        <v>0</v>
      </c>
      <c r="CE262" s="117">
        <f>0</f>
        <v>0</v>
      </c>
      <c r="CF262" s="118">
        <f>0</f>
        <v>0</v>
      </c>
      <c r="CG262" s="151">
        <v>4</v>
      </c>
      <c r="CH262" s="135">
        <v>0</v>
      </c>
      <c r="CI262" s="11">
        <v>0</v>
      </c>
      <c r="CJ262" s="11">
        <v>0</v>
      </c>
      <c r="CK262" s="11">
        <v>0</v>
      </c>
      <c r="CL262" s="11">
        <v>0</v>
      </c>
      <c r="CM262" s="124">
        <v>0</v>
      </c>
      <c r="CN262" s="11">
        <v>0</v>
      </c>
      <c r="CO262" s="11">
        <v>0</v>
      </c>
      <c r="CP262" s="11">
        <v>0</v>
      </c>
      <c r="CQ262" s="11">
        <v>0</v>
      </c>
      <c r="CR262" s="11">
        <v>0</v>
      </c>
      <c r="CS262" s="11">
        <v>0</v>
      </c>
      <c r="CT262" s="11">
        <v>0</v>
      </c>
      <c r="CU262" s="11">
        <v>0</v>
      </c>
      <c r="CV262" s="11">
        <f>0</f>
        <v>0</v>
      </c>
      <c r="CW262" s="11">
        <f>0</f>
        <v>0</v>
      </c>
      <c r="CX262" s="59">
        <f>0</f>
        <v>0</v>
      </c>
      <c r="CY262" s="230">
        <v>4</v>
      </c>
      <c r="CZ262" s="124">
        <v>0</v>
      </c>
      <c r="DA262" s="136">
        <v>4</v>
      </c>
      <c r="DB262" s="136">
        <v>0</v>
      </c>
      <c r="DC262" s="136">
        <v>4</v>
      </c>
      <c r="DD262" s="136">
        <v>0</v>
      </c>
      <c r="DE262" s="124">
        <v>0</v>
      </c>
      <c r="DF262" s="124">
        <v>0</v>
      </c>
      <c r="DG262" s="124">
        <v>0</v>
      </c>
      <c r="DH262" s="124">
        <v>0</v>
      </c>
      <c r="DI262" s="124">
        <v>0</v>
      </c>
      <c r="DJ262" s="124">
        <v>0</v>
      </c>
      <c r="DK262" s="124">
        <v>0</v>
      </c>
      <c r="DL262" s="124">
        <v>0</v>
      </c>
      <c r="DM262" s="124">
        <v>0</v>
      </c>
      <c r="DN262" s="124">
        <v>0</v>
      </c>
      <c r="DO262" s="124">
        <v>0</v>
      </c>
      <c r="DP262" s="124">
        <v>0</v>
      </c>
      <c r="DQ262" s="219">
        <v>0</v>
      </c>
      <c r="DR262" s="124">
        <f>0</f>
        <v>0</v>
      </c>
      <c r="DS262" s="124">
        <f>0</f>
        <v>0</v>
      </c>
      <c r="DT262" s="137">
        <f>0</f>
        <v>0</v>
      </c>
    </row>
    <row r="263" spans="1:124" ht="70.5" customHeight="1" x14ac:dyDescent="0.25">
      <c r="A263" s="51" t="s">
        <v>75</v>
      </c>
      <c r="B263" s="25" t="s">
        <v>76</v>
      </c>
      <c r="C263" s="4" t="s">
        <v>74</v>
      </c>
      <c r="D263" s="4" t="s">
        <v>560</v>
      </c>
      <c r="E263" s="25" t="s">
        <v>269</v>
      </c>
      <c r="F263" s="19">
        <v>5418910</v>
      </c>
      <c r="G263" s="19" t="s">
        <v>424</v>
      </c>
      <c r="H263" s="25" t="s">
        <v>71</v>
      </c>
      <c r="I263" s="53" t="s">
        <v>62</v>
      </c>
      <c r="J263" s="160"/>
      <c r="K263" s="125"/>
      <c r="L263" s="125"/>
      <c r="M263" s="125"/>
      <c r="N263" s="125"/>
      <c r="O263" s="125"/>
      <c r="P263" s="125"/>
      <c r="Q263" s="125"/>
      <c r="R263" s="125"/>
      <c r="S263" s="125"/>
      <c r="T263" s="125"/>
      <c r="U263" s="125"/>
      <c r="V263" s="125"/>
      <c r="W263" s="125"/>
      <c r="X263" s="125"/>
      <c r="Y263" s="125"/>
      <c r="Z263" s="57"/>
      <c r="AA263" s="160"/>
      <c r="AB263" s="125"/>
      <c r="AC263" s="125"/>
      <c r="AD263" s="125"/>
      <c r="AE263" s="125"/>
      <c r="AF263" s="125"/>
      <c r="AG263" s="125"/>
      <c r="AH263" s="125"/>
      <c r="AI263" s="26"/>
      <c r="AJ263" s="125"/>
      <c r="AK263" s="26"/>
      <c r="AL263" s="26"/>
      <c r="AM263" s="26"/>
      <c r="AN263" s="26"/>
      <c r="AO263" s="125"/>
      <c r="AP263" s="125"/>
      <c r="AQ263" s="125"/>
      <c r="AR263" s="26"/>
      <c r="AS263" s="125"/>
      <c r="AT263" s="26"/>
      <c r="AU263" s="57"/>
      <c r="AV263" s="160"/>
      <c r="AW263" s="125"/>
      <c r="AX263" s="125"/>
      <c r="AY263" s="125"/>
      <c r="AZ263" s="125"/>
      <c r="BA263" s="125"/>
      <c r="BB263" s="125"/>
      <c r="BC263" s="125"/>
      <c r="BD263" s="125"/>
      <c r="BE263" s="165"/>
      <c r="BF263" s="165"/>
      <c r="BG263" s="26"/>
      <c r="BH263" s="165"/>
      <c r="BI263" s="31"/>
      <c r="BJ263" s="31"/>
      <c r="BK263" s="27"/>
      <c r="BL263" s="143"/>
      <c r="BM263" s="133">
        <v>0.5</v>
      </c>
      <c r="BN263" s="134">
        <v>0</v>
      </c>
      <c r="BO263" s="131">
        <v>0.5</v>
      </c>
      <c r="BP263" s="131">
        <v>0</v>
      </c>
      <c r="BQ263" s="7">
        <v>0</v>
      </c>
      <c r="BR263" s="7">
        <v>0</v>
      </c>
      <c r="BS263" s="7">
        <v>0</v>
      </c>
      <c r="BT263" s="117">
        <v>0</v>
      </c>
      <c r="BU263" s="117">
        <v>0</v>
      </c>
      <c r="BV263" s="117">
        <v>0</v>
      </c>
      <c r="BW263" s="117">
        <v>0</v>
      </c>
      <c r="BX263" s="117">
        <v>0</v>
      </c>
      <c r="BY263" s="117">
        <v>0</v>
      </c>
      <c r="BZ263" s="117">
        <v>0</v>
      </c>
      <c r="CA263" s="117">
        <v>0</v>
      </c>
      <c r="CB263" s="117">
        <v>0</v>
      </c>
      <c r="CC263" s="117">
        <v>0</v>
      </c>
      <c r="CD263" s="117">
        <f>0</f>
        <v>0</v>
      </c>
      <c r="CE263" s="117">
        <f>0</f>
        <v>0</v>
      </c>
      <c r="CF263" s="118">
        <f>0</f>
        <v>0</v>
      </c>
      <c r="CG263" s="151">
        <v>0.5</v>
      </c>
      <c r="CH263" s="135">
        <v>0</v>
      </c>
      <c r="CI263" s="11">
        <v>0</v>
      </c>
      <c r="CJ263" s="11">
        <v>0</v>
      </c>
      <c r="CK263" s="11">
        <v>0</v>
      </c>
      <c r="CL263" s="11">
        <v>54000</v>
      </c>
      <c r="CM263" s="124">
        <v>0</v>
      </c>
      <c r="CN263" s="11">
        <v>54000</v>
      </c>
      <c r="CO263" s="11">
        <v>0</v>
      </c>
      <c r="CP263" s="11">
        <v>0</v>
      </c>
      <c r="CQ263" s="11">
        <v>0</v>
      </c>
      <c r="CR263" s="11">
        <v>0</v>
      </c>
      <c r="CS263" s="11">
        <v>0</v>
      </c>
      <c r="CT263" s="11">
        <v>0</v>
      </c>
      <c r="CU263" s="11">
        <v>0</v>
      </c>
      <c r="CV263" s="11">
        <f>0</f>
        <v>0</v>
      </c>
      <c r="CW263" s="11">
        <f>0</f>
        <v>0</v>
      </c>
      <c r="CX263" s="59">
        <f>0</f>
        <v>0</v>
      </c>
      <c r="CY263" s="230">
        <v>0.5</v>
      </c>
      <c r="CZ263" s="124">
        <v>0</v>
      </c>
      <c r="DA263" s="136">
        <v>0.5</v>
      </c>
      <c r="DB263" s="136">
        <v>0</v>
      </c>
      <c r="DC263" s="136">
        <v>0.5</v>
      </c>
      <c r="DD263" s="136">
        <v>0</v>
      </c>
      <c r="DE263" s="124">
        <v>0</v>
      </c>
      <c r="DF263" s="124">
        <v>0</v>
      </c>
      <c r="DG263" s="124">
        <v>0</v>
      </c>
      <c r="DH263" s="124">
        <v>46000</v>
      </c>
      <c r="DI263" s="124">
        <v>0</v>
      </c>
      <c r="DJ263" s="124">
        <v>46000</v>
      </c>
      <c r="DK263" s="124">
        <v>0</v>
      </c>
      <c r="DL263" s="124">
        <v>0</v>
      </c>
      <c r="DM263" s="124">
        <v>0</v>
      </c>
      <c r="DN263" s="124">
        <v>0</v>
      </c>
      <c r="DO263" s="124">
        <v>0</v>
      </c>
      <c r="DP263" s="124">
        <v>0</v>
      </c>
      <c r="DQ263" s="219">
        <v>0</v>
      </c>
      <c r="DR263" s="124">
        <f>0</f>
        <v>0</v>
      </c>
      <c r="DS263" s="124">
        <f>0</f>
        <v>0</v>
      </c>
      <c r="DT263" s="137">
        <f>0</f>
        <v>0</v>
      </c>
    </row>
    <row r="264" spans="1:124" ht="70.5" customHeight="1" x14ac:dyDescent="0.25">
      <c r="A264" s="51" t="s">
        <v>234</v>
      </c>
      <c r="B264" s="25">
        <v>71294392</v>
      </c>
      <c r="C264" s="4" t="s">
        <v>58</v>
      </c>
      <c r="D264" s="4" t="s">
        <v>460</v>
      </c>
      <c r="E264" s="25" t="s">
        <v>251</v>
      </c>
      <c r="F264" s="19">
        <v>7387665</v>
      </c>
      <c r="G264" s="19" t="s">
        <v>425</v>
      </c>
      <c r="H264" s="25" t="s">
        <v>98</v>
      </c>
      <c r="I264" s="53" t="s">
        <v>426</v>
      </c>
      <c r="J264" s="160"/>
      <c r="K264" s="125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125"/>
      <c r="W264" s="125"/>
      <c r="X264" s="125"/>
      <c r="Y264" s="125"/>
      <c r="Z264" s="57"/>
      <c r="AA264" s="160"/>
      <c r="AB264" s="125"/>
      <c r="AC264" s="125"/>
      <c r="AD264" s="125"/>
      <c r="AE264" s="125"/>
      <c r="AF264" s="125"/>
      <c r="AG264" s="125"/>
      <c r="AH264" s="125"/>
      <c r="AI264" s="26"/>
      <c r="AJ264" s="125"/>
      <c r="AK264" s="26"/>
      <c r="AL264" s="26"/>
      <c r="AM264" s="26"/>
      <c r="AN264" s="26"/>
      <c r="AO264" s="125"/>
      <c r="AP264" s="125"/>
      <c r="AQ264" s="125"/>
      <c r="AR264" s="26"/>
      <c r="AS264" s="125"/>
      <c r="AT264" s="26"/>
      <c r="AU264" s="57"/>
      <c r="AV264" s="160"/>
      <c r="AW264" s="125"/>
      <c r="AX264" s="125"/>
      <c r="AY264" s="125"/>
      <c r="AZ264" s="125"/>
      <c r="BA264" s="125"/>
      <c r="BB264" s="125"/>
      <c r="BC264" s="125"/>
      <c r="BD264" s="125"/>
      <c r="BE264" s="165"/>
      <c r="BF264" s="165"/>
      <c r="BG264" s="27"/>
      <c r="BH264" s="165"/>
      <c r="BI264" s="31"/>
      <c r="BJ264" s="31"/>
      <c r="BK264" s="27"/>
      <c r="BL264" s="143"/>
      <c r="BM264" s="133">
        <v>2</v>
      </c>
      <c r="BN264" s="134">
        <v>0</v>
      </c>
      <c r="BO264" s="131">
        <v>2</v>
      </c>
      <c r="BP264" s="131">
        <v>0</v>
      </c>
      <c r="BQ264" s="7">
        <v>1270710</v>
      </c>
      <c r="BR264" s="7">
        <v>0</v>
      </c>
      <c r="BS264" s="7">
        <v>1270710</v>
      </c>
      <c r="BT264" s="117">
        <v>0</v>
      </c>
      <c r="BU264" s="117">
        <v>0</v>
      </c>
      <c r="BV264" s="117">
        <v>0</v>
      </c>
      <c r="BW264" s="117">
        <v>0</v>
      </c>
      <c r="BX264" s="117">
        <v>0</v>
      </c>
      <c r="BY264" s="117">
        <v>0</v>
      </c>
      <c r="BZ264" s="117">
        <v>0</v>
      </c>
      <c r="CA264" s="117">
        <v>0</v>
      </c>
      <c r="CB264" s="117">
        <v>0</v>
      </c>
      <c r="CC264" s="117">
        <v>366678.88</v>
      </c>
      <c r="CD264" s="117">
        <f>0</f>
        <v>0</v>
      </c>
      <c r="CE264" s="117">
        <f>0</f>
        <v>0</v>
      </c>
      <c r="CF264" s="118">
        <f>0</f>
        <v>0</v>
      </c>
      <c r="CG264" s="151">
        <v>2.5</v>
      </c>
      <c r="CH264" s="135">
        <v>0</v>
      </c>
      <c r="CI264" s="11">
        <v>1650000</v>
      </c>
      <c r="CJ264" s="11">
        <v>0</v>
      </c>
      <c r="CK264" s="11">
        <v>1650000</v>
      </c>
      <c r="CL264" s="11">
        <v>0</v>
      </c>
      <c r="CM264" s="124">
        <v>0</v>
      </c>
      <c r="CN264" s="11">
        <v>0</v>
      </c>
      <c r="CO264" s="11">
        <v>0</v>
      </c>
      <c r="CP264" s="11">
        <v>0</v>
      </c>
      <c r="CQ264" s="11">
        <v>0</v>
      </c>
      <c r="CR264" s="11">
        <v>0</v>
      </c>
      <c r="CS264" s="11">
        <v>0</v>
      </c>
      <c r="CT264" s="11">
        <v>0</v>
      </c>
      <c r="CU264" s="11">
        <v>394910.8</v>
      </c>
      <c r="CV264" s="11">
        <f>0</f>
        <v>0</v>
      </c>
      <c r="CW264" s="11">
        <f>0</f>
        <v>0</v>
      </c>
      <c r="CX264" s="59">
        <f>0</f>
        <v>0</v>
      </c>
      <c r="CY264" s="230">
        <v>2.5</v>
      </c>
      <c r="CZ264" s="124">
        <v>7</v>
      </c>
      <c r="DA264" s="136">
        <v>2.5</v>
      </c>
      <c r="DB264" s="136">
        <v>7</v>
      </c>
      <c r="DC264" s="136">
        <v>2.5</v>
      </c>
      <c r="DD264" s="136">
        <v>7</v>
      </c>
      <c r="DE264" s="124">
        <v>1683000</v>
      </c>
      <c r="DF264" s="124">
        <v>0</v>
      </c>
      <c r="DG264" s="124">
        <v>1683000</v>
      </c>
      <c r="DH264" s="124">
        <v>0</v>
      </c>
      <c r="DI264" s="124">
        <v>0</v>
      </c>
      <c r="DJ264" s="124">
        <v>0</v>
      </c>
      <c r="DK264" s="124">
        <v>0</v>
      </c>
      <c r="DL264" s="124">
        <v>0</v>
      </c>
      <c r="DM264" s="124">
        <v>0</v>
      </c>
      <c r="DN264" s="124">
        <v>0</v>
      </c>
      <c r="DO264" s="124">
        <v>0</v>
      </c>
      <c r="DP264" s="124">
        <v>0</v>
      </c>
      <c r="DQ264" s="219">
        <v>0</v>
      </c>
      <c r="DR264" s="124">
        <f>0</f>
        <v>0</v>
      </c>
      <c r="DS264" s="124">
        <f>0</f>
        <v>0</v>
      </c>
      <c r="DT264" s="137">
        <f>0</f>
        <v>0</v>
      </c>
    </row>
    <row r="265" spans="1:124" ht="70.5" customHeight="1" x14ac:dyDescent="0.25">
      <c r="A265" s="51" t="s">
        <v>96</v>
      </c>
      <c r="B265" s="25">
        <v>73633993</v>
      </c>
      <c r="C265" s="4" t="s">
        <v>95</v>
      </c>
      <c r="D265" s="4" t="s">
        <v>465</v>
      </c>
      <c r="E265" s="25" t="s">
        <v>427</v>
      </c>
      <c r="F265" s="19">
        <v>3154692</v>
      </c>
      <c r="G265" s="19" t="s">
        <v>96</v>
      </c>
      <c r="H265" s="25" t="s">
        <v>71</v>
      </c>
      <c r="I265" s="53" t="s">
        <v>56</v>
      </c>
      <c r="J265" s="160"/>
      <c r="K265" s="125"/>
      <c r="L265" s="125"/>
      <c r="M265" s="125"/>
      <c r="N265" s="125"/>
      <c r="O265" s="125"/>
      <c r="P265" s="125"/>
      <c r="Q265" s="125"/>
      <c r="R265" s="125"/>
      <c r="S265" s="125"/>
      <c r="T265" s="125"/>
      <c r="U265" s="125"/>
      <c r="V265" s="125"/>
      <c r="W265" s="125"/>
      <c r="X265" s="125"/>
      <c r="Y265" s="125"/>
      <c r="Z265" s="57"/>
      <c r="AA265" s="160"/>
      <c r="AB265" s="125"/>
      <c r="AC265" s="125"/>
      <c r="AD265" s="125"/>
      <c r="AE265" s="125"/>
      <c r="AF265" s="125"/>
      <c r="AG265" s="125"/>
      <c r="AH265" s="125"/>
      <c r="AI265" s="26"/>
      <c r="AJ265" s="125"/>
      <c r="AK265" s="26"/>
      <c r="AL265" s="26"/>
      <c r="AM265" s="26"/>
      <c r="AN265" s="26"/>
      <c r="AO265" s="125"/>
      <c r="AP265" s="125"/>
      <c r="AQ265" s="125"/>
      <c r="AR265" s="26"/>
      <c r="AS265" s="125"/>
      <c r="AT265" s="26"/>
      <c r="AU265" s="57"/>
      <c r="AV265" s="160"/>
      <c r="AW265" s="125"/>
      <c r="AX265" s="125"/>
      <c r="AY265" s="125"/>
      <c r="AZ265" s="125"/>
      <c r="BA265" s="125"/>
      <c r="BB265" s="125"/>
      <c r="BC265" s="125"/>
      <c r="BD265" s="125"/>
      <c r="BE265" s="165"/>
      <c r="BF265" s="165"/>
      <c r="BG265" s="26"/>
      <c r="BH265" s="165"/>
      <c r="BI265" s="31"/>
      <c r="BJ265" s="31"/>
      <c r="BK265" s="27"/>
      <c r="BL265" s="143"/>
      <c r="BM265" s="133">
        <v>2</v>
      </c>
      <c r="BN265" s="134">
        <v>0</v>
      </c>
      <c r="BO265" s="131">
        <v>3</v>
      </c>
      <c r="BP265" s="131">
        <v>0</v>
      </c>
      <c r="BQ265" s="7">
        <v>1540242</v>
      </c>
      <c r="BR265" s="7">
        <v>0</v>
      </c>
      <c r="BS265" s="7">
        <v>1540242</v>
      </c>
      <c r="BT265" s="117">
        <v>0</v>
      </c>
      <c r="BU265" s="117">
        <v>0</v>
      </c>
      <c r="BV265" s="117">
        <v>0</v>
      </c>
      <c r="BW265" s="117">
        <v>340000</v>
      </c>
      <c r="BX265" s="117">
        <v>0</v>
      </c>
      <c r="BY265" s="117">
        <v>340000</v>
      </c>
      <c r="BZ265" s="117">
        <v>0</v>
      </c>
      <c r="CA265" s="117">
        <v>0</v>
      </c>
      <c r="CB265" s="117">
        <v>0</v>
      </c>
      <c r="CC265" s="117">
        <v>0</v>
      </c>
      <c r="CD265" s="117">
        <f>0</f>
        <v>0</v>
      </c>
      <c r="CE265" s="117">
        <f>0</f>
        <v>0</v>
      </c>
      <c r="CF265" s="118">
        <f>0</f>
        <v>0</v>
      </c>
      <c r="CG265" s="151">
        <v>4</v>
      </c>
      <c r="CH265" s="135">
        <v>0</v>
      </c>
      <c r="CI265" s="11">
        <v>2737800</v>
      </c>
      <c r="CJ265" s="11">
        <v>0</v>
      </c>
      <c r="CK265" s="11">
        <v>2737800</v>
      </c>
      <c r="CL265" s="11">
        <v>434000</v>
      </c>
      <c r="CM265" s="124">
        <v>0</v>
      </c>
      <c r="CN265" s="11">
        <v>434000</v>
      </c>
      <c r="CO265" s="11">
        <v>0</v>
      </c>
      <c r="CP265" s="11">
        <v>0</v>
      </c>
      <c r="CQ265" s="11">
        <v>0</v>
      </c>
      <c r="CR265" s="11">
        <v>0</v>
      </c>
      <c r="CS265" s="11">
        <v>0</v>
      </c>
      <c r="CT265" s="11">
        <v>0</v>
      </c>
      <c r="CU265" s="11">
        <v>0</v>
      </c>
      <c r="CV265" s="11">
        <f>0</f>
        <v>0</v>
      </c>
      <c r="CW265" s="11">
        <f>0</f>
        <v>0</v>
      </c>
      <c r="CX265" s="59">
        <f>0</f>
        <v>0</v>
      </c>
      <c r="CY265" s="230">
        <v>4</v>
      </c>
      <c r="CZ265" s="124">
        <v>0</v>
      </c>
      <c r="DA265" s="136">
        <v>4</v>
      </c>
      <c r="DB265" s="136">
        <v>0</v>
      </c>
      <c r="DC265" s="136">
        <v>4</v>
      </c>
      <c r="DD265" s="136">
        <v>0</v>
      </c>
      <c r="DE265" s="124">
        <v>2792287</v>
      </c>
      <c r="DF265" s="124">
        <v>0</v>
      </c>
      <c r="DG265" s="124">
        <v>2792287</v>
      </c>
      <c r="DH265" s="124">
        <v>286000</v>
      </c>
      <c r="DI265" s="124">
        <v>0</v>
      </c>
      <c r="DJ265" s="124">
        <v>286000</v>
      </c>
      <c r="DK265" s="124">
        <v>0</v>
      </c>
      <c r="DL265" s="124">
        <v>0</v>
      </c>
      <c r="DM265" s="124">
        <v>0</v>
      </c>
      <c r="DN265" s="124">
        <v>0</v>
      </c>
      <c r="DO265" s="124">
        <v>0</v>
      </c>
      <c r="DP265" s="124">
        <v>0</v>
      </c>
      <c r="DQ265" s="219">
        <v>0</v>
      </c>
      <c r="DR265" s="124">
        <f>0</f>
        <v>0</v>
      </c>
      <c r="DS265" s="124">
        <f>0</f>
        <v>0</v>
      </c>
      <c r="DT265" s="137">
        <f>0</f>
        <v>0</v>
      </c>
    </row>
    <row r="266" spans="1:124" ht="70.5" customHeight="1" x14ac:dyDescent="0.25">
      <c r="A266" s="51" t="s">
        <v>235</v>
      </c>
      <c r="B266" s="25">
        <v>9088091</v>
      </c>
      <c r="C266" s="4" t="s">
        <v>129</v>
      </c>
      <c r="D266" s="4" t="s">
        <v>467</v>
      </c>
      <c r="E266" s="25">
        <v>0</v>
      </c>
      <c r="F266" s="19">
        <v>4757012</v>
      </c>
      <c r="G266" s="19" t="s">
        <v>235</v>
      </c>
      <c r="H266" s="25" t="s">
        <v>38</v>
      </c>
      <c r="I266" s="53" t="s">
        <v>62</v>
      </c>
      <c r="J266" s="160"/>
      <c r="K266" s="125"/>
      <c r="L266" s="125"/>
      <c r="M266" s="125"/>
      <c r="N266" s="125"/>
      <c r="O266" s="125"/>
      <c r="P266" s="125"/>
      <c r="Q266" s="125"/>
      <c r="R266" s="125"/>
      <c r="S266" s="125"/>
      <c r="T266" s="125"/>
      <c r="U266" s="125"/>
      <c r="V266" s="125"/>
      <c r="W266" s="125"/>
      <c r="X266" s="125"/>
      <c r="Y266" s="125"/>
      <c r="Z266" s="57"/>
      <c r="AA266" s="160"/>
      <c r="AB266" s="125"/>
      <c r="AC266" s="125"/>
      <c r="AD266" s="125"/>
      <c r="AE266" s="125"/>
      <c r="AF266" s="125"/>
      <c r="AG266" s="125"/>
      <c r="AH266" s="125"/>
      <c r="AI266" s="26"/>
      <c r="AJ266" s="125"/>
      <c r="AK266" s="26"/>
      <c r="AL266" s="26"/>
      <c r="AM266" s="26"/>
      <c r="AN266" s="26"/>
      <c r="AO266" s="125"/>
      <c r="AP266" s="125"/>
      <c r="AQ266" s="125"/>
      <c r="AR266" s="26"/>
      <c r="AS266" s="125"/>
      <c r="AT266" s="26"/>
      <c r="AU266" s="57"/>
      <c r="AV266" s="160"/>
      <c r="AW266" s="125"/>
      <c r="AX266" s="125"/>
      <c r="AY266" s="125"/>
      <c r="AZ266" s="125"/>
      <c r="BA266" s="125"/>
      <c r="BB266" s="125"/>
      <c r="BC266" s="125"/>
      <c r="BD266" s="125"/>
      <c r="BE266" s="165"/>
      <c r="BF266" s="165"/>
      <c r="BG266" s="27"/>
      <c r="BH266" s="165"/>
      <c r="BI266" s="31"/>
      <c r="BJ266" s="31"/>
      <c r="BK266" s="27"/>
      <c r="BL266" s="143"/>
      <c r="BM266" s="133">
        <v>1</v>
      </c>
      <c r="BN266" s="134">
        <v>0</v>
      </c>
      <c r="BO266" s="131">
        <v>1</v>
      </c>
      <c r="BP266" s="131">
        <v>0</v>
      </c>
      <c r="BQ266" s="7">
        <v>514200</v>
      </c>
      <c r="BR266" s="7">
        <v>0</v>
      </c>
      <c r="BS266" s="7">
        <v>514200</v>
      </c>
      <c r="BT266" s="117">
        <v>0</v>
      </c>
      <c r="BU266" s="117">
        <v>0</v>
      </c>
      <c r="BV266" s="117">
        <v>0</v>
      </c>
      <c r="BW266" s="117">
        <v>0</v>
      </c>
      <c r="BX266" s="117">
        <v>0</v>
      </c>
      <c r="BY266" s="117">
        <v>0</v>
      </c>
      <c r="BZ266" s="117">
        <v>0</v>
      </c>
      <c r="CA266" s="117">
        <v>0</v>
      </c>
      <c r="CB266" s="117">
        <v>0</v>
      </c>
      <c r="CC266" s="117">
        <v>0</v>
      </c>
      <c r="CD266" s="117">
        <f>0</f>
        <v>0</v>
      </c>
      <c r="CE266" s="117">
        <f>0</f>
        <v>0</v>
      </c>
      <c r="CF266" s="118">
        <f>0</f>
        <v>0</v>
      </c>
      <c r="CG266" s="151">
        <v>1</v>
      </c>
      <c r="CH266" s="135">
        <v>0</v>
      </c>
      <c r="CI266" s="11">
        <v>649800</v>
      </c>
      <c r="CJ266" s="11">
        <v>0</v>
      </c>
      <c r="CK266" s="11">
        <v>649800</v>
      </c>
      <c r="CL266" s="11">
        <v>65000</v>
      </c>
      <c r="CM266" s="124">
        <v>0</v>
      </c>
      <c r="CN266" s="11">
        <v>65000</v>
      </c>
      <c r="CO266" s="11">
        <v>0</v>
      </c>
      <c r="CP266" s="11">
        <v>0</v>
      </c>
      <c r="CQ266" s="11">
        <v>0</v>
      </c>
      <c r="CR266" s="11">
        <v>0</v>
      </c>
      <c r="CS266" s="11">
        <v>0</v>
      </c>
      <c r="CT266" s="11">
        <v>0</v>
      </c>
      <c r="CU266" s="11">
        <v>0</v>
      </c>
      <c r="CV266" s="11">
        <f>0</f>
        <v>0</v>
      </c>
      <c r="CW266" s="11">
        <f>0</f>
        <v>0</v>
      </c>
      <c r="CX266" s="59">
        <f>0</f>
        <v>0</v>
      </c>
      <c r="CY266" s="230">
        <v>1</v>
      </c>
      <c r="CZ266" s="124">
        <v>0</v>
      </c>
      <c r="DA266" s="136">
        <v>1</v>
      </c>
      <c r="DB266" s="136">
        <v>0</v>
      </c>
      <c r="DC266" s="136">
        <v>1</v>
      </c>
      <c r="DD266" s="136">
        <v>0</v>
      </c>
      <c r="DE266" s="124">
        <v>757105</v>
      </c>
      <c r="DF266" s="124">
        <v>0</v>
      </c>
      <c r="DG266" s="124">
        <v>757105</v>
      </c>
      <c r="DH266" s="124">
        <v>63000</v>
      </c>
      <c r="DI266" s="124">
        <v>0</v>
      </c>
      <c r="DJ266" s="124">
        <v>63000</v>
      </c>
      <c r="DK266" s="124">
        <v>0</v>
      </c>
      <c r="DL266" s="124">
        <v>0</v>
      </c>
      <c r="DM266" s="124">
        <v>0</v>
      </c>
      <c r="DN266" s="124">
        <v>0</v>
      </c>
      <c r="DO266" s="124">
        <v>0</v>
      </c>
      <c r="DP266" s="124">
        <v>0</v>
      </c>
      <c r="DQ266" s="219">
        <v>0</v>
      </c>
      <c r="DR266" s="124">
        <f>0</f>
        <v>0</v>
      </c>
      <c r="DS266" s="124">
        <f>0</f>
        <v>0</v>
      </c>
      <c r="DT266" s="137">
        <f>0</f>
        <v>0</v>
      </c>
    </row>
    <row r="267" spans="1:124" ht="70.5" customHeight="1" x14ac:dyDescent="0.25">
      <c r="A267" s="51" t="s">
        <v>236</v>
      </c>
      <c r="B267" s="25" t="s">
        <v>428</v>
      </c>
      <c r="C267" s="4" t="s">
        <v>129</v>
      </c>
      <c r="D267" s="4" t="s">
        <v>487</v>
      </c>
      <c r="E267" s="25">
        <v>0</v>
      </c>
      <c r="F267" s="19">
        <v>4263940</v>
      </c>
      <c r="G267" s="19" t="s">
        <v>236</v>
      </c>
      <c r="H267" s="25" t="s">
        <v>77</v>
      </c>
      <c r="I267" s="53" t="s">
        <v>56</v>
      </c>
      <c r="J267" s="160"/>
      <c r="K267" s="125"/>
      <c r="L267" s="125"/>
      <c r="M267" s="125"/>
      <c r="N267" s="125"/>
      <c r="O267" s="125"/>
      <c r="P267" s="125"/>
      <c r="Q267" s="125"/>
      <c r="R267" s="125"/>
      <c r="S267" s="125"/>
      <c r="T267" s="125"/>
      <c r="U267" s="125"/>
      <c r="V267" s="125"/>
      <c r="W267" s="125"/>
      <c r="X267" s="125"/>
      <c r="Y267" s="125"/>
      <c r="Z267" s="57"/>
      <c r="AA267" s="160"/>
      <c r="AB267" s="125"/>
      <c r="AC267" s="125"/>
      <c r="AD267" s="125"/>
      <c r="AE267" s="125"/>
      <c r="AF267" s="125"/>
      <c r="AG267" s="125"/>
      <c r="AH267" s="125"/>
      <c r="AI267" s="26"/>
      <c r="AJ267" s="125"/>
      <c r="AK267" s="26"/>
      <c r="AL267" s="26"/>
      <c r="AM267" s="26"/>
      <c r="AN267" s="26"/>
      <c r="AO267" s="125"/>
      <c r="AP267" s="125"/>
      <c r="AQ267" s="125"/>
      <c r="AR267" s="26"/>
      <c r="AS267" s="125"/>
      <c r="AT267" s="26"/>
      <c r="AU267" s="57"/>
      <c r="AV267" s="160"/>
      <c r="AW267" s="125"/>
      <c r="AX267" s="125"/>
      <c r="AY267" s="125"/>
      <c r="AZ267" s="125"/>
      <c r="BA267" s="125"/>
      <c r="BB267" s="125"/>
      <c r="BC267" s="125"/>
      <c r="BD267" s="125"/>
      <c r="BE267" s="165"/>
      <c r="BF267" s="165"/>
      <c r="BG267" s="26"/>
      <c r="BH267" s="165"/>
      <c r="BI267" s="31"/>
      <c r="BJ267" s="31"/>
      <c r="BK267" s="27"/>
      <c r="BL267" s="143"/>
      <c r="BM267" s="133">
        <v>2</v>
      </c>
      <c r="BN267" s="134">
        <v>0</v>
      </c>
      <c r="BO267" s="131">
        <v>2</v>
      </c>
      <c r="BP267" s="131">
        <v>0</v>
      </c>
      <c r="BQ267" s="7">
        <v>996242</v>
      </c>
      <c r="BR267" s="7">
        <v>0</v>
      </c>
      <c r="BS267" s="7">
        <v>996242</v>
      </c>
      <c r="BT267" s="117">
        <v>0</v>
      </c>
      <c r="BU267" s="117">
        <v>0</v>
      </c>
      <c r="BV267" s="117">
        <v>0</v>
      </c>
      <c r="BW267" s="117">
        <v>0</v>
      </c>
      <c r="BX267" s="117">
        <v>0</v>
      </c>
      <c r="BY267" s="117">
        <v>0</v>
      </c>
      <c r="BZ267" s="117">
        <v>0</v>
      </c>
      <c r="CA267" s="117">
        <v>0</v>
      </c>
      <c r="CB267" s="117">
        <v>0</v>
      </c>
      <c r="CC267" s="117">
        <v>0</v>
      </c>
      <c r="CD267" s="117">
        <f>0</f>
        <v>0</v>
      </c>
      <c r="CE267" s="117">
        <f>0</f>
        <v>0</v>
      </c>
      <c r="CF267" s="118">
        <f>0</f>
        <v>0</v>
      </c>
      <c r="CG267" s="151">
        <v>4.5</v>
      </c>
      <c r="CH267" s="135">
        <v>0</v>
      </c>
      <c r="CI267" s="11">
        <v>2167600</v>
      </c>
      <c r="CJ267" s="11">
        <v>0</v>
      </c>
      <c r="CK267" s="11">
        <v>2167600</v>
      </c>
      <c r="CL267" s="11">
        <v>175000</v>
      </c>
      <c r="CM267" s="124">
        <v>0</v>
      </c>
      <c r="CN267" s="11">
        <v>175000</v>
      </c>
      <c r="CO267" s="11">
        <v>0</v>
      </c>
      <c r="CP267" s="11">
        <v>0</v>
      </c>
      <c r="CQ267" s="11">
        <v>0</v>
      </c>
      <c r="CR267" s="11">
        <v>0</v>
      </c>
      <c r="CS267" s="11">
        <v>0</v>
      </c>
      <c r="CT267" s="11">
        <v>0</v>
      </c>
      <c r="CU267" s="11">
        <v>0</v>
      </c>
      <c r="CV267" s="11">
        <f>0</f>
        <v>0</v>
      </c>
      <c r="CW267" s="11">
        <f>0</f>
        <v>0</v>
      </c>
      <c r="CX267" s="59">
        <f>0</f>
        <v>0</v>
      </c>
      <c r="CY267" s="230">
        <v>4.5</v>
      </c>
      <c r="CZ267" s="124">
        <v>0</v>
      </c>
      <c r="DA267" s="136">
        <v>4.5</v>
      </c>
      <c r="DB267" s="136">
        <v>0</v>
      </c>
      <c r="DC267" s="136">
        <v>4.5</v>
      </c>
      <c r="DD267" s="136">
        <v>0</v>
      </c>
      <c r="DE267" s="124">
        <v>2285086</v>
      </c>
      <c r="DF267" s="124">
        <v>0</v>
      </c>
      <c r="DG267" s="124">
        <v>2285086</v>
      </c>
      <c r="DH267" s="124">
        <v>203000</v>
      </c>
      <c r="DI267" s="124">
        <v>0</v>
      </c>
      <c r="DJ267" s="124">
        <v>203000</v>
      </c>
      <c r="DK267" s="124">
        <v>0</v>
      </c>
      <c r="DL267" s="124">
        <v>0</v>
      </c>
      <c r="DM267" s="124">
        <v>0</v>
      </c>
      <c r="DN267" s="124">
        <v>0</v>
      </c>
      <c r="DO267" s="124">
        <v>0</v>
      </c>
      <c r="DP267" s="124">
        <v>0</v>
      </c>
      <c r="DQ267" s="219">
        <v>0</v>
      </c>
      <c r="DR267" s="124">
        <f>0</f>
        <v>0</v>
      </c>
      <c r="DS267" s="124">
        <f>0</f>
        <v>0</v>
      </c>
      <c r="DT267" s="137">
        <f>0</f>
        <v>0</v>
      </c>
    </row>
    <row r="268" spans="1:124" ht="70.5" customHeight="1" x14ac:dyDescent="0.25">
      <c r="A268" s="51" t="s">
        <v>30</v>
      </c>
      <c r="B268" s="25" t="s">
        <v>198</v>
      </c>
      <c r="C268" s="4" t="s">
        <v>50</v>
      </c>
      <c r="D268" s="4" t="s">
        <v>542</v>
      </c>
      <c r="E268" s="25">
        <v>0</v>
      </c>
      <c r="F268" s="19">
        <v>1895540</v>
      </c>
      <c r="G268" s="19" t="s">
        <v>429</v>
      </c>
      <c r="H268" s="25" t="s">
        <v>98</v>
      </c>
      <c r="I268" s="53" t="s">
        <v>62</v>
      </c>
      <c r="J268" s="160"/>
      <c r="K268" s="125"/>
      <c r="L268" s="125"/>
      <c r="M268" s="125"/>
      <c r="N268" s="125"/>
      <c r="O268" s="125"/>
      <c r="P268" s="125"/>
      <c r="Q268" s="125"/>
      <c r="R268" s="125"/>
      <c r="S268" s="125"/>
      <c r="T268" s="125"/>
      <c r="U268" s="125"/>
      <c r="V268" s="125"/>
      <c r="W268" s="125"/>
      <c r="X268" s="125"/>
      <c r="Y268" s="125"/>
      <c r="Z268" s="57"/>
      <c r="AA268" s="160"/>
      <c r="AB268" s="125"/>
      <c r="AC268" s="125"/>
      <c r="AD268" s="125"/>
      <c r="AE268" s="125"/>
      <c r="AF268" s="125"/>
      <c r="AG268" s="125"/>
      <c r="AH268" s="125"/>
      <c r="AI268" s="26"/>
      <c r="AJ268" s="125"/>
      <c r="AK268" s="26"/>
      <c r="AL268" s="26"/>
      <c r="AM268" s="26"/>
      <c r="AN268" s="26"/>
      <c r="AO268" s="125"/>
      <c r="AP268" s="125"/>
      <c r="AQ268" s="125"/>
      <c r="AR268" s="26"/>
      <c r="AS268" s="125"/>
      <c r="AT268" s="26"/>
      <c r="AU268" s="57"/>
      <c r="AV268" s="160"/>
      <c r="AW268" s="125"/>
      <c r="AX268" s="125"/>
      <c r="AY268" s="125"/>
      <c r="AZ268" s="125"/>
      <c r="BA268" s="125"/>
      <c r="BB268" s="125"/>
      <c r="BC268" s="125"/>
      <c r="BD268" s="125"/>
      <c r="BE268" s="165"/>
      <c r="BF268" s="165"/>
      <c r="BG268" s="27"/>
      <c r="BH268" s="165"/>
      <c r="BI268" s="31"/>
      <c r="BJ268" s="31"/>
      <c r="BK268" s="27"/>
      <c r="BL268" s="143"/>
      <c r="BM268" s="133">
        <v>2</v>
      </c>
      <c r="BN268" s="134">
        <v>0</v>
      </c>
      <c r="BO268" s="131">
        <v>2</v>
      </c>
      <c r="BP268" s="131">
        <v>0</v>
      </c>
      <c r="BQ268" s="7">
        <v>0</v>
      </c>
      <c r="BR268" s="7">
        <v>0</v>
      </c>
      <c r="BS268" s="7">
        <v>0</v>
      </c>
      <c r="BT268" s="117">
        <v>0</v>
      </c>
      <c r="BU268" s="117">
        <v>0</v>
      </c>
      <c r="BV268" s="117">
        <v>0</v>
      </c>
      <c r="BW268" s="117">
        <v>424465</v>
      </c>
      <c r="BX268" s="117">
        <v>0</v>
      </c>
      <c r="BY268" s="117">
        <v>424465</v>
      </c>
      <c r="BZ268" s="117">
        <v>0</v>
      </c>
      <c r="CA268" s="117">
        <v>0</v>
      </c>
      <c r="CB268" s="117">
        <v>0</v>
      </c>
      <c r="CC268" s="117">
        <v>0</v>
      </c>
      <c r="CD268" s="117">
        <v>1454421</v>
      </c>
      <c r="CE268" s="117">
        <f>0</f>
        <v>0</v>
      </c>
      <c r="CF268" s="118">
        <f>CD268-CE268</f>
        <v>1454421</v>
      </c>
      <c r="CG268" s="151">
        <v>4</v>
      </c>
      <c r="CH268" s="135">
        <v>0</v>
      </c>
      <c r="CI268" s="11">
        <v>0</v>
      </c>
      <c r="CJ268" s="11">
        <v>0</v>
      </c>
      <c r="CK268" s="11">
        <v>0</v>
      </c>
      <c r="CL268" s="11">
        <v>0</v>
      </c>
      <c r="CM268" s="124">
        <v>0</v>
      </c>
      <c r="CN268" s="11">
        <v>0</v>
      </c>
      <c r="CO268" s="11">
        <v>0</v>
      </c>
      <c r="CP268" s="11">
        <v>0</v>
      </c>
      <c r="CQ268" s="11">
        <v>0</v>
      </c>
      <c r="CR268" s="11">
        <v>0</v>
      </c>
      <c r="CS268" s="11">
        <v>0</v>
      </c>
      <c r="CT268" s="11">
        <v>0</v>
      </c>
      <c r="CU268" s="11">
        <v>0</v>
      </c>
      <c r="CV268" s="11">
        <v>2998565</v>
      </c>
      <c r="CW268" s="11">
        <f>0</f>
        <v>0</v>
      </c>
      <c r="CX268" s="59">
        <f>CV268-CW268</f>
        <v>2998565</v>
      </c>
      <c r="CY268" s="230">
        <v>4</v>
      </c>
      <c r="CZ268" s="124">
        <v>0</v>
      </c>
      <c r="DA268" s="136">
        <v>4</v>
      </c>
      <c r="DB268" s="136">
        <v>0</v>
      </c>
      <c r="DC268" s="136">
        <v>4</v>
      </c>
      <c r="DD268" s="136">
        <v>0</v>
      </c>
      <c r="DE268" s="124">
        <v>0</v>
      </c>
      <c r="DF268" s="124">
        <v>0</v>
      </c>
      <c r="DG268" s="124">
        <v>0</v>
      </c>
      <c r="DH268" s="124">
        <v>365000</v>
      </c>
      <c r="DI268" s="124">
        <v>0</v>
      </c>
      <c r="DJ268" s="124">
        <v>365000</v>
      </c>
      <c r="DK268" s="124">
        <v>0</v>
      </c>
      <c r="DL268" s="124">
        <v>0</v>
      </c>
      <c r="DM268" s="124">
        <v>0</v>
      </c>
      <c r="DN268" s="124">
        <v>0</v>
      </c>
      <c r="DO268" s="124">
        <v>0</v>
      </c>
      <c r="DP268" s="124">
        <v>0</v>
      </c>
      <c r="DQ268" s="219">
        <v>0</v>
      </c>
      <c r="DR268" s="124">
        <v>3058529</v>
      </c>
      <c r="DS268" s="124">
        <f>0</f>
        <v>0</v>
      </c>
      <c r="DT268" s="137">
        <f>DR268-DS268</f>
        <v>3058529</v>
      </c>
    </row>
    <row r="269" spans="1:124" ht="70.5" customHeight="1" x14ac:dyDescent="0.25">
      <c r="A269" s="51" t="s">
        <v>30</v>
      </c>
      <c r="B269" s="25" t="s">
        <v>430</v>
      </c>
      <c r="C269" s="4" t="s">
        <v>50</v>
      </c>
      <c r="D269" s="4" t="s">
        <v>542</v>
      </c>
      <c r="E269" s="25">
        <v>0</v>
      </c>
      <c r="F269" s="19">
        <v>3488670</v>
      </c>
      <c r="G269" s="19" t="s">
        <v>431</v>
      </c>
      <c r="H269" s="25" t="s">
        <v>71</v>
      </c>
      <c r="I269" s="53" t="s">
        <v>62</v>
      </c>
      <c r="J269" s="160"/>
      <c r="K269" s="125"/>
      <c r="L269" s="125"/>
      <c r="M269" s="125"/>
      <c r="N269" s="125"/>
      <c r="O269" s="125"/>
      <c r="P269" s="125"/>
      <c r="Q269" s="125"/>
      <c r="R269" s="125"/>
      <c r="S269" s="125"/>
      <c r="T269" s="125"/>
      <c r="U269" s="125"/>
      <c r="V269" s="125"/>
      <c r="W269" s="125"/>
      <c r="X269" s="125"/>
      <c r="Y269" s="125"/>
      <c r="Z269" s="57"/>
      <c r="AA269" s="160"/>
      <c r="AB269" s="125"/>
      <c r="AC269" s="125"/>
      <c r="AD269" s="125"/>
      <c r="AE269" s="125"/>
      <c r="AF269" s="125"/>
      <c r="AG269" s="125"/>
      <c r="AH269" s="125"/>
      <c r="AI269" s="26"/>
      <c r="AJ269" s="125"/>
      <c r="AK269" s="26"/>
      <c r="AL269" s="26"/>
      <c r="AM269" s="26"/>
      <c r="AN269" s="26"/>
      <c r="AO269" s="125"/>
      <c r="AP269" s="125"/>
      <c r="AQ269" s="125"/>
      <c r="AR269" s="26"/>
      <c r="AS269" s="125"/>
      <c r="AT269" s="26"/>
      <c r="AU269" s="57"/>
      <c r="AV269" s="160"/>
      <c r="AW269" s="125"/>
      <c r="AX269" s="125"/>
      <c r="AY269" s="125"/>
      <c r="AZ269" s="125"/>
      <c r="BA269" s="125"/>
      <c r="BB269" s="125"/>
      <c r="BC269" s="125"/>
      <c r="BD269" s="125"/>
      <c r="BE269" s="165"/>
      <c r="BF269" s="165"/>
      <c r="BG269" s="26"/>
      <c r="BH269" s="165"/>
      <c r="BI269" s="31"/>
      <c r="BJ269" s="31"/>
      <c r="BK269" s="27"/>
      <c r="BL269" s="143"/>
      <c r="BM269" s="133">
        <v>2.5</v>
      </c>
      <c r="BN269" s="134">
        <v>0</v>
      </c>
      <c r="BO269" s="131">
        <v>2.5</v>
      </c>
      <c r="BP269" s="131">
        <v>0</v>
      </c>
      <c r="BQ269" s="7">
        <v>1903462</v>
      </c>
      <c r="BR269" s="7">
        <v>0</v>
      </c>
      <c r="BS269" s="7">
        <v>1903462</v>
      </c>
      <c r="BT269" s="117">
        <v>0</v>
      </c>
      <c r="BU269" s="117">
        <v>0</v>
      </c>
      <c r="BV269" s="117">
        <v>0</v>
      </c>
      <c r="BW269" s="117">
        <v>0</v>
      </c>
      <c r="BX269" s="117">
        <v>0</v>
      </c>
      <c r="BY269" s="117">
        <v>0</v>
      </c>
      <c r="BZ269" s="117">
        <v>0</v>
      </c>
      <c r="CA269" s="117">
        <v>0</v>
      </c>
      <c r="CB269" s="117">
        <v>0</v>
      </c>
      <c r="CC269" s="117">
        <v>0</v>
      </c>
      <c r="CD269" s="117">
        <f>0</f>
        <v>0</v>
      </c>
      <c r="CE269" s="117">
        <f>0</f>
        <v>0</v>
      </c>
      <c r="CF269" s="118">
        <f>0</f>
        <v>0</v>
      </c>
      <c r="CG269" s="151">
        <v>2.5</v>
      </c>
      <c r="CH269" s="135">
        <v>0</v>
      </c>
      <c r="CI269" s="11">
        <v>1755000</v>
      </c>
      <c r="CJ269" s="11">
        <v>0</v>
      </c>
      <c r="CK269" s="11">
        <v>1755000</v>
      </c>
      <c r="CL269" s="11">
        <v>271000</v>
      </c>
      <c r="CM269" s="124">
        <v>0</v>
      </c>
      <c r="CN269" s="11">
        <v>271000</v>
      </c>
      <c r="CO269" s="11">
        <v>0</v>
      </c>
      <c r="CP269" s="11">
        <v>0</v>
      </c>
      <c r="CQ269" s="11">
        <v>0</v>
      </c>
      <c r="CR269" s="11">
        <v>0</v>
      </c>
      <c r="CS269" s="11">
        <v>0</v>
      </c>
      <c r="CT269" s="11">
        <v>0</v>
      </c>
      <c r="CU269" s="11">
        <v>0</v>
      </c>
      <c r="CV269" s="11">
        <f>0</f>
        <v>0</v>
      </c>
      <c r="CW269" s="11">
        <f>0</f>
        <v>0</v>
      </c>
      <c r="CX269" s="59">
        <f>0</f>
        <v>0</v>
      </c>
      <c r="CY269" s="230">
        <v>2.5</v>
      </c>
      <c r="CZ269" s="124">
        <v>0</v>
      </c>
      <c r="DA269" s="136">
        <v>2.5</v>
      </c>
      <c r="DB269" s="136">
        <v>0</v>
      </c>
      <c r="DC269" s="136">
        <v>2.5</v>
      </c>
      <c r="DD269" s="136">
        <v>0</v>
      </c>
      <c r="DE269" s="124">
        <v>2108907</v>
      </c>
      <c r="DF269" s="124">
        <v>0</v>
      </c>
      <c r="DG269" s="124">
        <v>2108907</v>
      </c>
      <c r="DH269" s="124">
        <v>228000</v>
      </c>
      <c r="DI269" s="124">
        <v>0</v>
      </c>
      <c r="DJ269" s="124">
        <v>228000</v>
      </c>
      <c r="DK269" s="124">
        <v>0</v>
      </c>
      <c r="DL269" s="124">
        <v>0</v>
      </c>
      <c r="DM269" s="124">
        <v>0</v>
      </c>
      <c r="DN269" s="124">
        <v>0</v>
      </c>
      <c r="DO269" s="124">
        <v>0</v>
      </c>
      <c r="DP269" s="124">
        <v>0</v>
      </c>
      <c r="DQ269" s="219">
        <v>0</v>
      </c>
      <c r="DR269" s="233">
        <f>0</f>
        <v>0</v>
      </c>
      <c r="DS269" s="233">
        <f>0</f>
        <v>0</v>
      </c>
      <c r="DT269" s="234">
        <f>0</f>
        <v>0</v>
      </c>
    </row>
    <row r="270" spans="1:124" ht="70.5" customHeight="1" x14ac:dyDescent="0.25">
      <c r="A270" s="51" t="s">
        <v>208</v>
      </c>
      <c r="B270" s="25">
        <v>75143861</v>
      </c>
      <c r="C270" s="4" t="s">
        <v>80</v>
      </c>
      <c r="D270" s="4" t="s">
        <v>551</v>
      </c>
      <c r="E270" s="25">
        <v>0</v>
      </c>
      <c r="F270" s="19">
        <v>4290863</v>
      </c>
      <c r="G270" s="19" t="s">
        <v>208</v>
      </c>
      <c r="H270" s="25" t="s">
        <v>38</v>
      </c>
      <c r="I270" s="53" t="s">
        <v>62</v>
      </c>
      <c r="J270" s="160"/>
      <c r="K270" s="125"/>
      <c r="L270" s="125"/>
      <c r="M270" s="125"/>
      <c r="N270" s="125"/>
      <c r="O270" s="125"/>
      <c r="P270" s="125"/>
      <c r="Q270" s="125"/>
      <c r="R270" s="125"/>
      <c r="S270" s="125"/>
      <c r="T270" s="125"/>
      <c r="U270" s="125"/>
      <c r="V270" s="125"/>
      <c r="W270" s="125"/>
      <c r="X270" s="125"/>
      <c r="Y270" s="125"/>
      <c r="Z270" s="57"/>
      <c r="AA270" s="160"/>
      <c r="AB270" s="125"/>
      <c r="AC270" s="125"/>
      <c r="AD270" s="125"/>
      <c r="AE270" s="125"/>
      <c r="AF270" s="125"/>
      <c r="AG270" s="125"/>
      <c r="AH270" s="125"/>
      <c r="AI270" s="26"/>
      <c r="AJ270" s="125"/>
      <c r="AK270" s="26"/>
      <c r="AL270" s="26"/>
      <c r="AM270" s="26"/>
      <c r="AN270" s="26"/>
      <c r="AO270" s="125"/>
      <c r="AP270" s="125"/>
      <c r="AQ270" s="125"/>
      <c r="AR270" s="26"/>
      <c r="AS270" s="125"/>
      <c r="AT270" s="26"/>
      <c r="AU270" s="57"/>
      <c r="AV270" s="160"/>
      <c r="AW270" s="125"/>
      <c r="AX270" s="125"/>
      <c r="AY270" s="125"/>
      <c r="AZ270" s="125"/>
      <c r="BA270" s="125"/>
      <c r="BB270" s="125"/>
      <c r="BC270" s="125"/>
      <c r="BD270" s="125"/>
      <c r="BE270" s="165"/>
      <c r="BF270" s="165"/>
      <c r="BG270" s="27"/>
      <c r="BH270" s="165"/>
      <c r="BI270" s="31"/>
      <c r="BJ270" s="31"/>
      <c r="BK270" s="27"/>
      <c r="BL270" s="143"/>
      <c r="BM270" s="133">
        <v>1</v>
      </c>
      <c r="BN270" s="134">
        <v>0</v>
      </c>
      <c r="BO270" s="131">
        <v>1</v>
      </c>
      <c r="BP270" s="131">
        <v>0</v>
      </c>
      <c r="BQ270" s="7">
        <v>588000</v>
      </c>
      <c r="BR270" s="7">
        <v>0</v>
      </c>
      <c r="BS270" s="7">
        <v>588000</v>
      </c>
      <c r="BT270" s="117">
        <v>0</v>
      </c>
      <c r="BU270" s="117">
        <v>0</v>
      </c>
      <c r="BV270" s="117">
        <v>0</v>
      </c>
      <c r="BW270" s="117">
        <v>0</v>
      </c>
      <c r="BX270" s="117">
        <v>0</v>
      </c>
      <c r="BY270" s="117">
        <v>0</v>
      </c>
      <c r="BZ270" s="117">
        <v>0</v>
      </c>
      <c r="CA270" s="117">
        <v>0</v>
      </c>
      <c r="CB270" s="117">
        <v>0</v>
      </c>
      <c r="CC270" s="117">
        <v>0</v>
      </c>
      <c r="CD270" s="117">
        <f>0</f>
        <v>0</v>
      </c>
      <c r="CE270" s="117">
        <f>0</f>
        <v>0</v>
      </c>
      <c r="CF270" s="118">
        <f>0</f>
        <v>0</v>
      </c>
      <c r="CG270" s="151">
        <v>1</v>
      </c>
      <c r="CH270" s="135">
        <v>0</v>
      </c>
      <c r="CI270" s="11">
        <v>570000</v>
      </c>
      <c r="CJ270" s="11">
        <v>0</v>
      </c>
      <c r="CK270" s="11">
        <v>570000</v>
      </c>
      <c r="CL270" s="11">
        <v>0</v>
      </c>
      <c r="CM270" s="124">
        <v>0</v>
      </c>
      <c r="CN270" s="11">
        <v>0</v>
      </c>
      <c r="CO270" s="11">
        <v>0</v>
      </c>
      <c r="CP270" s="11">
        <v>0</v>
      </c>
      <c r="CQ270" s="11">
        <v>0</v>
      </c>
      <c r="CR270" s="11">
        <v>0</v>
      </c>
      <c r="CS270" s="11">
        <v>0</v>
      </c>
      <c r="CT270" s="11">
        <v>0</v>
      </c>
      <c r="CU270" s="11">
        <v>0</v>
      </c>
      <c r="CV270" s="11">
        <f>0</f>
        <v>0</v>
      </c>
      <c r="CW270" s="11">
        <f>0</f>
        <v>0</v>
      </c>
      <c r="CX270" s="59">
        <f>0</f>
        <v>0</v>
      </c>
      <c r="CY270" s="230">
        <v>1</v>
      </c>
      <c r="CZ270" s="124">
        <v>0</v>
      </c>
      <c r="DA270" s="136">
        <v>1</v>
      </c>
      <c r="DB270" s="136">
        <v>0</v>
      </c>
      <c r="DC270" s="136">
        <v>1</v>
      </c>
      <c r="DD270" s="136">
        <v>0</v>
      </c>
      <c r="DE270" s="124">
        <v>570000</v>
      </c>
      <c r="DF270" s="124">
        <v>0</v>
      </c>
      <c r="DG270" s="124">
        <v>570000</v>
      </c>
      <c r="DH270" s="124">
        <v>0</v>
      </c>
      <c r="DI270" s="124">
        <v>0</v>
      </c>
      <c r="DJ270" s="124">
        <v>0</v>
      </c>
      <c r="DK270" s="124">
        <v>0</v>
      </c>
      <c r="DL270" s="124">
        <v>0</v>
      </c>
      <c r="DM270" s="124">
        <v>0</v>
      </c>
      <c r="DN270" s="124">
        <v>0</v>
      </c>
      <c r="DO270" s="124">
        <v>0</v>
      </c>
      <c r="DP270" s="124">
        <v>0</v>
      </c>
      <c r="DQ270" s="219">
        <v>0</v>
      </c>
      <c r="DR270" s="233">
        <f>0</f>
        <v>0</v>
      </c>
      <c r="DS270" s="233">
        <f>0</f>
        <v>0</v>
      </c>
      <c r="DT270" s="234">
        <f>0</f>
        <v>0</v>
      </c>
    </row>
    <row r="271" spans="1:124" ht="70.5" customHeight="1" x14ac:dyDescent="0.25">
      <c r="A271" s="51" t="s">
        <v>432</v>
      </c>
      <c r="B271" s="25">
        <v>24732915</v>
      </c>
      <c r="C271" s="4" t="s">
        <v>74</v>
      </c>
      <c r="D271" s="40" t="s">
        <v>575</v>
      </c>
      <c r="E271" s="25" t="s">
        <v>269</v>
      </c>
      <c r="F271" s="19">
        <v>3183436</v>
      </c>
      <c r="G271" s="19" t="s">
        <v>432</v>
      </c>
      <c r="H271" s="25" t="s">
        <v>81</v>
      </c>
      <c r="I271" s="53" t="s">
        <v>56</v>
      </c>
      <c r="J271" s="160"/>
      <c r="K271" s="125"/>
      <c r="L271" s="125"/>
      <c r="M271" s="125"/>
      <c r="N271" s="125"/>
      <c r="O271" s="125"/>
      <c r="P271" s="125"/>
      <c r="Q271" s="125"/>
      <c r="R271" s="125"/>
      <c r="S271" s="125"/>
      <c r="T271" s="125"/>
      <c r="U271" s="125"/>
      <c r="V271" s="125"/>
      <c r="W271" s="125"/>
      <c r="X271" s="125"/>
      <c r="Y271" s="125"/>
      <c r="Z271" s="57"/>
      <c r="AA271" s="160"/>
      <c r="AB271" s="125"/>
      <c r="AC271" s="125"/>
      <c r="AD271" s="125"/>
      <c r="AE271" s="125"/>
      <c r="AF271" s="125"/>
      <c r="AG271" s="125"/>
      <c r="AH271" s="125"/>
      <c r="AI271" s="26"/>
      <c r="AJ271" s="125"/>
      <c r="AK271" s="26"/>
      <c r="AL271" s="26"/>
      <c r="AM271" s="26"/>
      <c r="AN271" s="26"/>
      <c r="AO271" s="125"/>
      <c r="AP271" s="125"/>
      <c r="AQ271" s="125"/>
      <c r="AR271" s="26"/>
      <c r="AS271" s="125"/>
      <c r="AT271" s="26"/>
      <c r="AU271" s="57"/>
      <c r="AV271" s="160"/>
      <c r="AW271" s="125"/>
      <c r="AX271" s="125"/>
      <c r="AY271" s="125"/>
      <c r="AZ271" s="125"/>
      <c r="BA271" s="125"/>
      <c r="BB271" s="125"/>
      <c r="BC271" s="125"/>
      <c r="BD271" s="125"/>
      <c r="BE271" s="165"/>
      <c r="BF271" s="165"/>
      <c r="BG271" s="26"/>
      <c r="BH271" s="165"/>
      <c r="BI271" s="31"/>
      <c r="BJ271" s="31"/>
      <c r="BK271" s="27"/>
      <c r="BL271" s="143"/>
      <c r="BM271" s="133">
        <v>2</v>
      </c>
      <c r="BN271" s="134">
        <v>0</v>
      </c>
      <c r="BO271" s="131">
        <v>2</v>
      </c>
      <c r="BP271" s="131">
        <v>0</v>
      </c>
      <c r="BQ271" s="7">
        <v>0</v>
      </c>
      <c r="BR271" s="7">
        <v>0</v>
      </c>
      <c r="BS271" s="7">
        <v>0</v>
      </c>
      <c r="BT271" s="117">
        <v>0</v>
      </c>
      <c r="BU271" s="117">
        <v>0</v>
      </c>
      <c r="BV271" s="117">
        <v>0</v>
      </c>
      <c r="BW271" s="117">
        <v>0</v>
      </c>
      <c r="BX271" s="117">
        <v>0</v>
      </c>
      <c r="BY271" s="117">
        <v>0</v>
      </c>
      <c r="BZ271" s="117">
        <v>0</v>
      </c>
      <c r="CA271" s="117">
        <v>0</v>
      </c>
      <c r="CB271" s="117">
        <v>0</v>
      </c>
      <c r="CC271" s="117">
        <v>0</v>
      </c>
      <c r="CD271" s="117">
        <f>0</f>
        <v>0</v>
      </c>
      <c r="CE271" s="117">
        <f>0</f>
        <v>0</v>
      </c>
      <c r="CF271" s="118">
        <f>0</f>
        <v>0</v>
      </c>
      <c r="CG271" s="214"/>
      <c r="CH271" s="142"/>
      <c r="CI271" s="142"/>
      <c r="CJ271" s="142"/>
      <c r="CK271" s="142"/>
      <c r="CL271" s="26"/>
      <c r="CM271" s="26"/>
      <c r="CN271" s="26"/>
      <c r="CO271" s="26"/>
      <c r="CP271" s="26"/>
      <c r="CQ271" s="26"/>
      <c r="CR271" s="26"/>
      <c r="CS271" s="26"/>
      <c r="CT271" s="26"/>
      <c r="CU271" s="26"/>
      <c r="CV271" s="26"/>
      <c r="CW271" s="26"/>
      <c r="CX271" s="57"/>
      <c r="CY271" s="160"/>
      <c r="CZ271" s="125"/>
      <c r="DA271" s="125"/>
      <c r="DB271" s="125"/>
      <c r="DC271" s="125"/>
      <c r="DD271" s="125"/>
      <c r="DE271" s="125"/>
      <c r="DF271" s="125"/>
      <c r="DG271" s="125"/>
      <c r="DH271" s="125"/>
      <c r="DI271" s="125"/>
      <c r="DJ271" s="125"/>
      <c r="DK271" s="125"/>
      <c r="DL271" s="125"/>
      <c r="DM271" s="125"/>
      <c r="DN271" s="125"/>
      <c r="DO271" s="125"/>
      <c r="DP271" s="125"/>
      <c r="DQ271" s="165"/>
      <c r="DR271" s="235"/>
      <c r="DS271" s="235"/>
      <c r="DT271" s="236"/>
    </row>
    <row r="272" spans="1:124" ht="70.5" customHeight="1" x14ac:dyDescent="0.25">
      <c r="A272" s="51" t="s">
        <v>219</v>
      </c>
      <c r="B272" s="25" t="s">
        <v>220</v>
      </c>
      <c r="C272" s="4" t="s">
        <v>129</v>
      </c>
      <c r="D272" s="4" t="s">
        <v>446</v>
      </c>
      <c r="E272" s="25">
        <v>0</v>
      </c>
      <c r="F272" s="19">
        <v>3663466</v>
      </c>
      <c r="G272" s="19" t="s">
        <v>287</v>
      </c>
      <c r="H272" s="25" t="s">
        <v>48</v>
      </c>
      <c r="I272" s="53" t="s">
        <v>43</v>
      </c>
      <c r="J272" s="160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57"/>
      <c r="AA272" s="160"/>
      <c r="AB272" s="125"/>
      <c r="AC272" s="125"/>
      <c r="AD272" s="125"/>
      <c r="AE272" s="125"/>
      <c r="AF272" s="125"/>
      <c r="AG272" s="125"/>
      <c r="AH272" s="125"/>
      <c r="AI272" s="26"/>
      <c r="AJ272" s="125"/>
      <c r="AK272" s="26"/>
      <c r="AL272" s="26"/>
      <c r="AM272" s="26"/>
      <c r="AN272" s="26"/>
      <c r="AO272" s="125"/>
      <c r="AP272" s="125"/>
      <c r="AQ272" s="125"/>
      <c r="AR272" s="26"/>
      <c r="AS272" s="125"/>
      <c r="AT272" s="26"/>
      <c r="AU272" s="57"/>
      <c r="AV272" s="160"/>
      <c r="AW272" s="125"/>
      <c r="AX272" s="125"/>
      <c r="AY272" s="125"/>
      <c r="AZ272" s="125"/>
      <c r="BA272" s="125"/>
      <c r="BB272" s="125"/>
      <c r="BC272" s="125"/>
      <c r="BD272" s="125"/>
      <c r="BE272" s="165"/>
      <c r="BF272" s="165"/>
      <c r="BG272" s="27"/>
      <c r="BH272" s="165"/>
      <c r="BI272" s="31"/>
      <c r="BJ272" s="31"/>
      <c r="BK272" s="27"/>
      <c r="BL272" s="143"/>
      <c r="BM272" s="160"/>
      <c r="BN272" s="125"/>
      <c r="BO272" s="131">
        <v>5.26</v>
      </c>
      <c r="BP272" s="131">
        <v>15</v>
      </c>
      <c r="BQ272" s="7">
        <v>3510000</v>
      </c>
      <c r="BR272" s="7">
        <v>0</v>
      </c>
      <c r="BS272" s="7">
        <v>3510000</v>
      </c>
      <c r="BT272" s="117">
        <v>0</v>
      </c>
      <c r="BU272" s="117">
        <v>0</v>
      </c>
      <c r="BV272" s="117">
        <v>0</v>
      </c>
      <c r="BW272" s="117">
        <v>0</v>
      </c>
      <c r="BX272" s="117">
        <v>0</v>
      </c>
      <c r="BY272" s="117">
        <v>0</v>
      </c>
      <c r="BZ272" s="117">
        <v>0</v>
      </c>
      <c r="CA272" s="117">
        <v>0</v>
      </c>
      <c r="CB272" s="117">
        <v>0</v>
      </c>
      <c r="CC272" s="117">
        <v>0</v>
      </c>
      <c r="CD272" s="117">
        <f>0</f>
        <v>0</v>
      </c>
      <c r="CE272" s="117">
        <f>0</f>
        <v>0</v>
      </c>
      <c r="CF272" s="118">
        <f>0</f>
        <v>0</v>
      </c>
      <c r="CG272" s="151">
        <v>5.26</v>
      </c>
      <c r="CH272" s="135">
        <v>15</v>
      </c>
      <c r="CI272" s="11">
        <v>2983500</v>
      </c>
      <c r="CJ272" s="11">
        <v>0</v>
      </c>
      <c r="CK272" s="11">
        <v>2983500</v>
      </c>
      <c r="CL272" s="11">
        <v>0</v>
      </c>
      <c r="CM272" s="124">
        <v>0</v>
      </c>
      <c r="CN272" s="11">
        <v>0</v>
      </c>
      <c r="CO272" s="11">
        <v>0</v>
      </c>
      <c r="CP272" s="11">
        <v>0</v>
      </c>
      <c r="CQ272" s="11">
        <v>0</v>
      </c>
      <c r="CR272" s="11">
        <v>0</v>
      </c>
      <c r="CS272" s="11">
        <v>0</v>
      </c>
      <c r="CT272" s="11">
        <v>0</v>
      </c>
      <c r="CU272" s="11">
        <v>0</v>
      </c>
      <c r="CV272" s="11">
        <f>0</f>
        <v>0</v>
      </c>
      <c r="CW272" s="11">
        <f>0</f>
        <v>0</v>
      </c>
      <c r="CX272" s="59">
        <f>0</f>
        <v>0</v>
      </c>
      <c r="CY272" s="230">
        <v>5.26</v>
      </c>
      <c r="CZ272" s="124">
        <v>15</v>
      </c>
      <c r="DA272" s="136">
        <v>5.26</v>
      </c>
      <c r="DB272" s="136">
        <v>15</v>
      </c>
      <c r="DC272" s="136">
        <v>5.26</v>
      </c>
      <c r="DD272" s="136">
        <v>15</v>
      </c>
      <c r="DE272" s="124">
        <v>3351079</v>
      </c>
      <c r="DF272" s="124">
        <v>0</v>
      </c>
      <c r="DG272" s="124">
        <v>3351079</v>
      </c>
      <c r="DH272" s="124">
        <v>340000</v>
      </c>
      <c r="DI272" s="124">
        <v>0</v>
      </c>
      <c r="DJ272" s="124">
        <v>340000</v>
      </c>
      <c r="DK272" s="124">
        <v>0</v>
      </c>
      <c r="DL272" s="124">
        <v>0</v>
      </c>
      <c r="DM272" s="124">
        <v>0</v>
      </c>
      <c r="DN272" s="124">
        <v>0</v>
      </c>
      <c r="DO272" s="124">
        <v>0</v>
      </c>
      <c r="DP272" s="124">
        <v>0</v>
      </c>
      <c r="DQ272" s="219">
        <v>0</v>
      </c>
      <c r="DR272" s="233">
        <f>0</f>
        <v>0</v>
      </c>
      <c r="DS272" s="233">
        <f>0</f>
        <v>0</v>
      </c>
      <c r="DT272" s="234">
        <f>0</f>
        <v>0</v>
      </c>
    </row>
    <row r="273" spans="1:124" ht="70.5" customHeight="1" x14ac:dyDescent="0.25">
      <c r="A273" s="51" t="s">
        <v>219</v>
      </c>
      <c r="B273" s="25" t="s">
        <v>220</v>
      </c>
      <c r="C273" s="4" t="s">
        <v>129</v>
      </c>
      <c r="D273" s="4" t="s">
        <v>446</v>
      </c>
      <c r="E273" s="25">
        <v>0</v>
      </c>
      <c r="F273" s="19">
        <v>1824704</v>
      </c>
      <c r="G273" s="19" t="s">
        <v>389</v>
      </c>
      <c r="H273" s="25" t="s">
        <v>52</v>
      </c>
      <c r="I273" s="53" t="s">
        <v>43</v>
      </c>
      <c r="J273" s="160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  <c r="Y273" s="125"/>
      <c r="Z273" s="57"/>
      <c r="AA273" s="160"/>
      <c r="AB273" s="125"/>
      <c r="AC273" s="125"/>
      <c r="AD273" s="125"/>
      <c r="AE273" s="125"/>
      <c r="AF273" s="125"/>
      <c r="AG273" s="125"/>
      <c r="AH273" s="125"/>
      <c r="AI273" s="26"/>
      <c r="AJ273" s="125"/>
      <c r="AK273" s="26"/>
      <c r="AL273" s="26"/>
      <c r="AM273" s="26"/>
      <c r="AN273" s="26"/>
      <c r="AO273" s="125"/>
      <c r="AP273" s="125"/>
      <c r="AQ273" s="125"/>
      <c r="AR273" s="26"/>
      <c r="AS273" s="125"/>
      <c r="AT273" s="26"/>
      <c r="AU273" s="57"/>
      <c r="AV273" s="160"/>
      <c r="AW273" s="125"/>
      <c r="AX273" s="125"/>
      <c r="AY273" s="125"/>
      <c r="AZ273" s="125"/>
      <c r="BA273" s="125"/>
      <c r="BB273" s="125"/>
      <c r="BC273" s="125"/>
      <c r="BD273" s="125"/>
      <c r="BE273" s="165"/>
      <c r="BF273" s="165"/>
      <c r="BG273" s="26"/>
      <c r="BH273" s="165"/>
      <c r="BI273" s="31"/>
      <c r="BJ273" s="31"/>
      <c r="BK273" s="27"/>
      <c r="BL273" s="143"/>
      <c r="BM273" s="160"/>
      <c r="BN273" s="125"/>
      <c r="BO273" s="131">
        <v>28.02</v>
      </c>
      <c r="BP273" s="131">
        <v>78</v>
      </c>
      <c r="BQ273" s="7">
        <v>20709938</v>
      </c>
      <c r="BR273" s="7">
        <v>0</v>
      </c>
      <c r="BS273" s="7">
        <v>20709938</v>
      </c>
      <c r="BT273" s="117">
        <v>0</v>
      </c>
      <c r="BU273" s="117">
        <v>0</v>
      </c>
      <c r="BV273" s="117">
        <v>0</v>
      </c>
      <c r="BW273" s="117">
        <v>0</v>
      </c>
      <c r="BX273" s="117">
        <v>0</v>
      </c>
      <c r="BY273" s="117">
        <v>0</v>
      </c>
      <c r="BZ273" s="117">
        <v>0</v>
      </c>
      <c r="CA273" s="117">
        <v>0</v>
      </c>
      <c r="CB273" s="117">
        <v>0</v>
      </c>
      <c r="CC273" s="117">
        <v>0</v>
      </c>
      <c r="CD273" s="117">
        <f>0</f>
        <v>0</v>
      </c>
      <c r="CE273" s="117">
        <f>0</f>
        <v>0</v>
      </c>
      <c r="CF273" s="118">
        <f>0</f>
        <v>0</v>
      </c>
      <c r="CG273" s="151">
        <v>28.02</v>
      </c>
      <c r="CH273" s="135">
        <v>78</v>
      </c>
      <c r="CI273" s="11">
        <v>17288151</v>
      </c>
      <c r="CJ273" s="11">
        <v>0</v>
      </c>
      <c r="CK273" s="11">
        <v>17288151</v>
      </c>
      <c r="CL273" s="11">
        <v>0</v>
      </c>
      <c r="CM273" s="124">
        <v>0</v>
      </c>
      <c r="CN273" s="11">
        <v>0</v>
      </c>
      <c r="CO273" s="11">
        <v>0</v>
      </c>
      <c r="CP273" s="11">
        <v>0</v>
      </c>
      <c r="CQ273" s="11">
        <v>0</v>
      </c>
      <c r="CR273" s="11">
        <v>0</v>
      </c>
      <c r="CS273" s="11">
        <v>0</v>
      </c>
      <c r="CT273" s="11">
        <v>0</v>
      </c>
      <c r="CU273" s="11">
        <v>0</v>
      </c>
      <c r="CV273" s="11">
        <f>0</f>
        <v>0</v>
      </c>
      <c r="CW273" s="11">
        <f>0</f>
        <v>0</v>
      </c>
      <c r="CX273" s="59">
        <f>0</f>
        <v>0</v>
      </c>
      <c r="CY273" s="230">
        <v>28.02</v>
      </c>
      <c r="CZ273" s="124">
        <v>78</v>
      </c>
      <c r="DA273" s="136">
        <v>28.02</v>
      </c>
      <c r="DB273" s="136">
        <v>78</v>
      </c>
      <c r="DC273" s="136">
        <v>28.02</v>
      </c>
      <c r="DD273" s="136">
        <v>78</v>
      </c>
      <c r="DE273" s="124">
        <v>19954190</v>
      </c>
      <c r="DF273" s="124">
        <v>0</v>
      </c>
      <c r="DG273" s="124">
        <v>19954190</v>
      </c>
      <c r="DH273" s="124">
        <v>650000</v>
      </c>
      <c r="DI273" s="124">
        <v>0</v>
      </c>
      <c r="DJ273" s="124">
        <v>650000</v>
      </c>
      <c r="DK273" s="124">
        <v>0</v>
      </c>
      <c r="DL273" s="124">
        <v>0</v>
      </c>
      <c r="DM273" s="124">
        <v>0</v>
      </c>
      <c r="DN273" s="124">
        <v>0</v>
      </c>
      <c r="DO273" s="124">
        <v>0</v>
      </c>
      <c r="DP273" s="124">
        <v>0</v>
      </c>
      <c r="DQ273" s="219">
        <v>0</v>
      </c>
      <c r="DR273" s="233">
        <f>0</f>
        <v>0</v>
      </c>
      <c r="DS273" s="233">
        <f>0</f>
        <v>0</v>
      </c>
      <c r="DT273" s="234">
        <f>0</f>
        <v>0</v>
      </c>
    </row>
    <row r="274" spans="1:124" ht="70.5" customHeight="1" x14ac:dyDescent="0.25">
      <c r="A274" s="51" t="s">
        <v>237</v>
      </c>
      <c r="B274" s="25">
        <v>17710430</v>
      </c>
      <c r="C274" s="4" t="s">
        <v>95</v>
      </c>
      <c r="D274" s="4" t="s">
        <v>492</v>
      </c>
      <c r="E274" s="25">
        <v>0</v>
      </c>
      <c r="F274" s="19">
        <v>4282428</v>
      </c>
      <c r="G274" s="19" t="s">
        <v>433</v>
      </c>
      <c r="H274" s="25" t="s">
        <v>71</v>
      </c>
      <c r="I274" s="53" t="s">
        <v>62</v>
      </c>
      <c r="J274" s="160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  <c r="Y274" s="125"/>
      <c r="Z274" s="57"/>
      <c r="AA274" s="160"/>
      <c r="AB274" s="125"/>
      <c r="AC274" s="125"/>
      <c r="AD274" s="125"/>
      <c r="AE274" s="125"/>
      <c r="AF274" s="125"/>
      <c r="AG274" s="125"/>
      <c r="AH274" s="125"/>
      <c r="AI274" s="26"/>
      <c r="AJ274" s="125"/>
      <c r="AK274" s="26"/>
      <c r="AL274" s="26"/>
      <c r="AM274" s="26"/>
      <c r="AN274" s="26"/>
      <c r="AO274" s="125"/>
      <c r="AP274" s="125"/>
      <c r="AQ274" s="125"/>
      <c r="AR274" s="26"/>
      <c r="AS274" s="125"/>
      <c r="AT274" s="26"/>
      <c r="AU274" s="57"/>
      <c r="AV274" s="160"/>
      <c r="AW274" s="125"/>
      <c r="AX274" s="125"/>
      <c r="AY274" s="125"/>
      <c r="AZ274" s="125"/>
      <c r="BA274" s="125"/>
      <c r="BB274" s="125"/>
      <c r="BC274" s="125"/>
      <c r="BD274" s="125"/>
      <c r="BE274" s="165"/>
      <c r="BF274" s="165"/>
      <c r="BG274" s="27"/>
      <c r="BH274" s="165"/>
      <c r="BI274" s="31"/>
      <c r="BJ274" s="31"/>
      <c r="BK274" s="27"/>
      <c r="BL274" s="143"/>
      <c r="BM274" s="160"/>
      <c r="BN274" s="125"/>
      <c r="BO274" s="131">
        <v>2</v>
      </c>
      <c r="BP274" s="131">
        <v>0</v>
      </c>
      <c r="BQ274" s="7">
        <v>547525</v>
      </c>
      <c r="BR274" s="7">
        <v>0</v>
      </c>
      <c r="BS274" s="7">
        <v>547525</v>
      </c>
      <c r="BT274" s="117">
        <v>0</v>
      </c>
      <c r="BU274" s="117">
        <v>0</v>
      </c>
      <c r="BV274" s="117">
        <v>0</v>
      </c>
      <c r="BW274" s="117">
        <v>0</v>
      </c>
      <c r="BX274" s="117">
        <v>0</v>
      </c>
      <c r="BY274" s="117">
        <v>0</v>
      </c>
      <c r="BZ274" s="117">
        <v>0</v>
      </c>
      <c r="CA274" s="117">
        <v>0</v>
      </c>
      <c r="CB274" s="117">
        <v>0</v>
      </c>
      <c r="CC274" s="117">
        <v>0</v>
      </c>
      <c r="CD274" s="117">
        <f>0</f>
        <v>0</v>
      </c>
      <c r="CE274" s="117">
        <f>0</f>
        <v>0</v>
      </c>
      <c r="CF274" s="118">
        <f>0</f>
        <v>0</v>
      </c>
      <c r="CG274" s="151">
        <v>2</v>
      </c>
      <c r="CH274" s="135">
        <v>0</v>
      </c>
      <c r="CI274" s="11">
        <v>1368900</v>
      </c>
      <c r="CJ274" s="11">
        <v>0</v>
      </c>
      <c r="CK274" s="11">
        <v>1368900</v>
      </c>
      <c r="CL274" s="11">
        <v>217000</v>
      </c>
      <c r="CM274" s="124">
        <v>0</v>
      </c>
      <c r="CN274" s="11">
        <v>217000</v>
      </c>
      <c r="CO274" s="11">
        <v>0</v>
      </c>
      <c r="CP274" s="11">
        <v>0</v>
      </c>
      <c r="CQ274" s="11">
        <v>0</v>
      </c>
      <c r="CR274" s="11">
        <v>0</v>
      </c>
      <c r="CS274" s="11">
        <v>0</v>
      </c>
      <c r="CT274" s="11">
        <v>0</v>
      </c>
      <c r="CU274" s="11">
        <v>0</v>
      </c>
      <c r="CV274" s="11">
        <f>0</f>
        <v>0</v>
      </c>
      <c r="CW274" s="11">
        <f>0</f>
        <v>0</v>
      </c>
      <c r="CX274" s="59">
        <f>0</f>
        <v>0</v>
      </c>
      <c r="CY274" s="230">
        <v>3</v>
      </c>
      <c r="CZ274" s="124">
        <v>0</v>
      </c>
      <c r="DA274" s="136">
        <v>3</v>
      </c>
      <c r="DB274" s="136">
        <v>0</v>
      </c>
      <c r="DC274" s="136">
        <v>3</v>
      </c>
      <c r="DD274" s="136">
        <v>0</v>
      </c>
      <c r="DE274" s="124">
        <v>2248198</v>
      </c>
      <c r="DF274" s="124">
        <v>0</v>
      </c>
      <c r="DG274" s="124">
        <v>2248198</v>
      </c>
      <c r="DH274" s="124">
        <v>0</v>
      </c>
      <c r="DI274" s="124">
        <v>0</v>
      </c>
      <c r="DJ274" s="124">
        <v>0</v>
      </c>
      <c r="DK274" s="124">
        <v>0</v>
      </c>
      <c r="DL274" s="124">
        <v>0</v>
      </c>
      <c r="DM274" s="124">
        <v>0</v>
      </c>
      <c r="DN274" s="124">
        <v>0</v>
      </c>
      <c r="DO274" s="124">
        <v>0</v>
      </c>
      <c r="DP274" s="124">
        <v>0</v>
      </c>
      <c r="DQ274" s="219">
        <v>0</v>
      </c>
      <c r="DR274" s="233">
        <f>0</f>
        <v>0</v>
      </c>
      <c r="DS274" s="233">
        <f>0</f>
        <v>0</v>
      </c>
      <c r="DT274" s="234">
        <f>0</f>
        <v>0</v>
      </c>
    </row>
    <row r="275" spans="1:124" ht="70.5" customHeight="1" x14ac:dyDescent="0.25">
      <c r="A275" s="51" t="s">
        <v>434</v>
      </c>
      <c r="B275" s="25" t="s">
        <v>435</v>
      </c>
      <c r="C275" s="4" t="s">
        <v>441</v>
      </c>
      <c r="D275" s="4" t="s">
        <v>444</v>
      </c>
      <c r="E275" s="25">
        <v>0</v>
      </c>
      <c r="F275" s="19">
        <v>6145585</v>
      </c>
      <c r="G275" s="19" t="s">
        <v>436</v>
      </c>
      <c r="H275" s="25" t="s">
        <v>52</v>
      </c>
      <c r="I275" s="53" t="s">
        <v>43</v>
      </c>
      <c r="J275" s="160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25"/>
      <c r="Y275" s="125"/>
      <c r="Z275" s="57"/>
      <c r="AA275" s="160"/>
      <c r="AB275" s="125"/>
      <c r="AC275" s="125"/>
      <c r="AD275" s="125"/>
      <c r="AE275" s="125"/>
      <c r="AF275" s="125"/>
      <c r="AG275" s="125"/>
      <c r="AH275" s="125"/>
      <c r="AI275" s="26"/>
      <c r="AJ275" s="125"/>
      <c r="AK275" s="26"/>
      <c r="AL275" s="26"/>
      <c r="AM275" s="26"/>
      <c r="AN275" s="26"/>
      <c r="AO275" s="125"/>
      <c r="AP275" s="125"/>
      <c r="AQ275" s="125"/>
      <c r="AR275" s="26"/>
      <c r="AS275" s="125"/>
      <c r="AT275" s="26"/>
      <c r="AU275" s="57"/>
      <c r="AV275" s="160"/>
      <c r="AW275" s="125"/>
      <c r="AX275" s="125"/>
      <c r="AY275" s="125"/>
      <c r="AZ275" s="125"/>
      <c r="BA275" s="125"/>
      <c r="BB275" s="125"/>
      <c r="BC275" s="125"/>
      <c r="BD275" s="125"/>
      <c r="BE275" s="165"/>
      <c r="BF275" s="165"/>
      <c r="BG275" s="26"/>
      <c r="BH275" s="165"/>
      <c r="BI275" s="31"/>
      <c r="BJ275" s="31"/>
      <c r="BK275" s="27"/>
      <c r="BL275" s="143"/>
      <c r="BM275" s="160"/>
      <c r="BN275" s="125"/>
      <c r="BO275" s="125"/>
      <c r="BP275" s="125"/>
      <c r="BQ275" s="125"/>
      <c r="BR275" s="125"/>
      <c r="BS275" s="125"/>
      <c r="BT275" s="125"/>
      <c r="BU275" s="120"/>
      <c r="BV275" s="120"/>
      <c r="BW275" s="120"/>
      <c r="BX275" s="120"/>
      <c r="BY275" s="120"/>
      <c r="BZ275" s="120"/>
      <c r="CA275" s="120"/>
      <c r="CB275" s="120"/>
      <c r="CC275" s="120"/>
      <c r="CD275" s="120"/>
      <c r="CE275" s="120"/>
      <c r="CF275" s="121"/>
      <c r="CG275" s="151">
        <v>45.5</v>
      </c>
      <c r="CH275" s="135">
        <v>82</v>
      </c>
      <c r="CI275" s="11">
        <v>16940480</v>
      </c>
      <c r="CJ275" s="11">
        <v>0</v>
      </c>
      <c r="CK275" s="11">
        <v>16940480</v>
      </c>
      <c r="CL275" s="11">
        <v>0</v>
      </c>
      <c r="CM275" s="124">
        <v>0</v>
      </c>
      <c r="CN275" s="11">
        <v>0</v>
      </c>
      <c r="CO275" s="11">
        <v>0</v>
      </c>
      <c r="CP275" s="11">
        <v>0</v>
      </c>
      <c r="CQ275" s="11">
        <v>0</v>
      </c>
      <c r="CR275" s="11">
        <v>0</v>
      </c>
      <c r="CS275" s="11">
        <v>0</v>
      </c>
      <c r="CT275" s="11">
        <v>0</v>
      </c>
      <c r="CU275" s="11">
        <v>0</v>
      </c>
      <c r="CV275" s="11">
        <f>0</f>
        <v>0</v>
      </c>
      <c r="CW275" s="11">
        <f>0</f>
        <v>0</v>
      </c>
      <c r="CX275" s="59">
        <f>0</f>
        <v>0</v>
      </c>
      <c r="CY275" s="230">
        <v>45.5</v>
      </c>
      <c r="CZ275" s="124">
        <v>82</v>
      </c>
      <c r="DA275" s="136">
        <v>54</v>
      </c>
      <c r="DB275" s="136">
        <v>82</v>
      </c>
      <c r="DC275" s="136">
        <v>54</v>
      </c>
      <c r="DD275" s="136">
        <v>82</v>
      </c>
      <c r="DE275" s="124">
        <v>22655978</v>
      </c>
      <c r="DF275" s="124">
        <v>0</v>
      </c>
      <c r="DG275" s="124">
        <v>22655978</v>
      </c>
      <c r="DH275" s="124">
        <v>1333000</v>
      </c>
      <c r="DI275" s="124">
        <v>0</v>
      </c>
      <c r="DJ275" s="124">
        <v>1333000</v>
      </c>
      <c r="DK275" s="124">
        <v>0</v>
      </c>
      <c r="DL275" s="124">
        <v>0</v>
      </c>
      <c r="DM275" s="124">
        <v>0</v>
      </c>
      <c r="DN275" s="124">
        <v>0</v>
      </c>
      <c r="DO275" s="124">
        <v>0</v>
      </c>
      <c r="DP275" s="124">
        <v>0</v>
      </c>
      <c r="DQ275" s="219">
        <v>0</v>
      </c>
      <c r="DR275" s="233">
        <f>0</f>
        <v>0</v>
      </c>
      <c r="DS275" s="233">
        <f>0</f>
        <v>0</v>
      </c>
      <c r="DT275" s="234">
        <f>0</f>
        <v>0</v>
      </c>
    </row>
    <row r="276" spans="1:124" ht="70.5" customHeight="1" x14ac:dyDescent="0.25">
      <c r="A276" s="51" t="s">
        <v>234</v>
      </c>
      <c r="B276" s="25">
        <v>71294392</v>
      </c>
      <c r="C276" s="4" t="s">
        <v>58</v>
      </c>
      <c r="D276" s="4" t="s">
        <v>460</v>
      </c>
      <c r="E276" s="25" t="s">
        <v>251</v>
      </c>
      <c r="F276" s="19">
        <v>7575761</v>
      </c>
      <c r="G276" s="19" t="s">
        <v>425</v>
      </c>
      <c r="H276" s="25" t="s">
        <v>51</v>
      </c>
      <c r="I276" s="53" t="s">
        <v>437</v>
      </c>
      <c r="J276" s="160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57"/>
      <c r="AA276" s="160"/>
      <c r="AB276" s="125"/>
      <c r="AC276" s="125"/>
      <c r="AD276" s="125"/>
      <c r="AE276" s="125"/>
      <c r="AF276" s="125"/>
      <c r="AG276" s="125"/>
      <c r="AH276" s="125"/>
      <c r="AI276" s="26"/>
      <c r="AJ276" s="125"/>
      <c r="AK276" s="26"/>
      <c r="AL276" s="26"/>
      <c r="AM276" s="26"/>
      <c r="AN276" s="26"/>
      <c r="AO276" s="125"/>
      <c r="AP276" s="125"/>
      <c r="AQ276" s="125"/>
      <c r="AR276" s="26"/>
      <c r="AS276" s="125"/>
      <c r="AT276" s="26"/>
      <c r="AU276" s="57"/>
      <c r="AV276" s="160"/>
      <c r="AW276" s="125"/>
      <c r="AX276" s="125"/>
      <c r="AY276" s="125"/>
      <c r="AZ276" s="125"/>
      <c r="BA276" s="125"/>
      <c r="BB276" s="125"/>
      <c r="BC276" s="125"/>
      <c r="BD276" s="125"/>
      <c r="BE276" s="165"/>
      <c r="BF276" s="165"/>
      <c r="BG276" s="27"/>
      <c r="BH276" s="165"/>
      <c r="BI276" s="31"/>
      <c r="BJ276" s="31"/>
      <c r="BK276" s="27"/>
      <c r="BL276" s="143"/>
      <c r="BM276" s="160"/>
      <c r="BN276" s="125"/>
      <c r="BO276" s="125"/>
      <c r="BP276" s="125"/>
      <c r="BQ276" s="125"/>
      <c r="BR276" s="125"/>
      <c r="BS276" s="125"/>
      <c r="BT276" s="125"/>
      <c r="BU276" s="120"/>
      <c r="BV276" s="120"/>
      <c r="BW276" s="120"/>
      <c r="BX276" s="120"/>
      <c r="BY276" s="120"/>
      <c r="BZ276" s="120"/>
      <c r="CA276" s="120"/>
      <c r="CB276" s="120"/>
      <c r="CC276" s="120"/>
      <c r="CD276" s="120"/>
      <c r="CE276" s="120"/>
      <c r="CF276" s="121"/>
      <c r="CG276" s="151">
        <v>3.5</v>
      </c>
      <c r="CH276" s="135">
        <v>0</v>
      </c>
      <c r="CI276" s="11">
        <v>2457000</v>
      </c>
      <c r="CJ276" s="11">
        <v>0</v>
      </c>
      <c r="CK276" s="11">
        <v>2457000</v>
      </c>
      <c r="CL276" s="11">
        <v>0</v>
      </c>
      <c r="CM276" s="124">
        <v>0</v>
      </c>
      <c r="CN276" s="11">
        <v>0</v>
      </c>
      <c r="CO276" s="11">
        <v>0</v>
      </c>
      <c r="CP276" s="11">
        <v>0</v>
      </c>
      <c r="CQ276" s="11">
        <v>0</v>
      </c>
      <c r="CR276" s="11">
        <v>0</v>
      </c>
      <c r="CS276" s="11">
        <v>0</v>
      </c>
      <c r="CT276" s="11">
        <v>0</v>
      </c>
      <c r="CU276" s="11">
        <v>1055873.19</v>
      </c>
      <c r="CV276" s="11">
        <f>0</f>
        <v>0</v>
      </c>
      <c r="CW276" s="11">
        <f>0</f>
        <v>0</v>
      </c>
      <c r="CX276" s="59">
        <f>0</f>
        <v>0</v>
      </c>
      <c r="CY276" s="230">
        <v>6.6</v>
      </c>
      <c r="CZ276" s="124">
        <v>0</v>
      </c>
      <c r="DA276" s="136">
        <v>6.6</v>
      </c>
      <c r="DB276" s="136">
        <v>0</v>
      </c>
      <c r="DC276" s="136">
        <v>6.6</v>
      </c>
      <c r="DD276" s="136">
        <v>0</v>
      </c>
      <c r="DE276" s="124">
        <v>4633200</v>
      </c>
      <c r="DF276" s="124">
        <v>0</v>
      </c>
      <c r="DG276" s="124">
        <v>4633200</v>
      </c>
      <c r="DH276" s="124">
        <v>0</v>
      </c>
      <c r="DI276" s="124">
        <v>0</v>
      </c>
      <c r="DJ276" s="124">
        <v>0</v>
      </c>
      <c r="DK276" s="124">
        <v>0</v>
      </c>
      <c r="DL276" s="124">
        <v>0</v>
      </c>
      <c r="DM276" s="124">
        <v>0</v>
      </c>
      <c r="DN276" s="124">
        <v>0</v>
      </c>
      <c r="DO276" s="124">
        <v>0</v>
      </c>
      <c r="DP276" s="124">
        <v>0</v>
      </c>
      <c r="DQ276" s="219">
        <v>0</v>
      </c>
      <c r="DR276" s="233">
        <f>0</f>
        <v>0</v>
      </c>
      <c r="DS276" s="233">
        <f>0</f>
        <v>0</v>
      </c>
      <c r="DT276" s="234">
        <f>0</f>
        <v>0</v>
      </c>
    </row>
    <row r="277" spans="1:124" ht="70.5" customHeight="1" x14ac:dyDescent="0.25">
      <c r="A277" s="51" t="s">
        <v>438</v>
      </c>
      <c r="B277" s="25">
        <v>43464343</v>
      </c>
      <c r="C277" s="4" t="s">
        <v>95</v>
      </c>
      <c r="D277" s="4" t="s">
        <v>464</v>
      </c>
      <c r="E277" s="25">
        <v>0</v>
      </c>
      <c r="F277" s="19">
        <v>6361701</v>
      </c>
      <c r="G277" s="19" t="s">
        <v>276</v>
      </c>
      <c r="H277" s="25" t="s">
        <v>71</v>
      </c>
      <c r="I277" s="53" t="s">
        <v>62</v>
      </c>
      <c r="J277" s="160"/>
      <c r="K277" s="125"/>
      <c r="L277" s="125"/>
      <c r="M277" s="125"/>
      <c r="N277" s="125"/>
      <c r="O277" s="125"/>
      <c r="P277" s="125"/>
      <c r="Q277" s="125"/>
      <c r="R277" s="125"/>
      <c r="S277" s="125"/>
      <c r="T277" s="125"/>
      <c r="U277" s="125"/>
      <c r="V277" s="125"/>
      <c r="W277" s="125"/>
      <c r="X277" s="125"/>
      <c r="Y277" s="125"/>
      <c r="Z277" s="57"/>
      <c r="AA277" s="160"/>
      <c r="AB277" s="125"/>
      <c r="AC277" s="125"/>
      <c r="AD277" s="125"/>
      <c r="AE277" s="125"/>
      <c r="AF277" s="125"/>
      <c r="AG277" s="125"/>
      <c r="AH277" s="125"/>
      <c r="AI277" s="26"/>
      <c r="AJ277" s="125"/>
      <c r="AK277" s="26"/>
      <c r="AL277" s="26"/>
      <c r="AM277" s="26"/>
      <c r="AN277" s="26"/>
      <c r="AO277" s="125"/>
      <c r="AP277" s="125"/>
      <c r="AQ277" s="125"/>
      <c r="AR277" s="26"/>
      <c r="AS277" s="125"/>
      <c r="AT277" s="26"/>
      <c r="AU277" s="57"/>
      <c r="AV277" s="160"/>
      <c r="AW277" s="125"/>
      <c r="AX277" s="125"/>
      <c r="AY277" s="125"/>
      <c r="AZ277" s="125"/>
      <c r="BA277" s="125"/>
      <c r="BB277" s="125"/>
      <c r="BC277" s="125"/>
      <c r="BD277" s="125"/>
      <c r="BE277" s="165"/>
      <c r="BF277" s="165"/>
      <c r="BG277" s="26"/>
      <c r="BH277" s="165"/>
      <c r="BI277" s="31"/>
      <c r="BJ277" s="31"/>
      <c r="BK277" s="27"/>
      <c r="BL277" s="143"/>
      <c r="BM277" s="160"/>
      <c r="BN277" s="125"/>
      <c r="BO277" s="125"/>
      <c r="BP277" s="125"/>
      <c r="BQ277" s="125"/>
      <c r="BR277" s="125"/>
      <c r="BS277" s="125"/>
      <c r="BT277" s="125"/>
      <c r="BU277" s="120"/>
      <c r="BV277" s="120"/>
      <c r="BW277" s="120"/>
      <c r="BX277" s="120"/>
      <c r="BY277" s="120"/>
      <c r="BZ277" s="120"/>
      <c r="CA277" s="120"/>
      <c r="CB277" s="120"/>
      <c r="CC277" s="120"/>
      <c r="CD277" s="120"/>
      <c r="CE277" s="120"/>
      <c r="CF277" s="121"/>
      <c r="CG277" s="151">
        <v>3</v>
      </c>
      <c r="CH277" s="135">
        <v>0</v>
      </c>
      <c r="CI277" s="11">
        <v>877500</v>
      </c>
      <c r="CJ277" s="11">
        <v>0</v>
      </c>
      <c r="CK277" s="11">
        <v>877500</v>
      </c>
      <c r="CL277" s="11">
        <v>0</v>
      </c>
      <c r="CM277" s="124">
        <v>0</v>
      </c>
      <c r="CN277" s="11">
        <v>0</v>
      </c>
      <c r="CO277" s="11">
        <v>112000</v>
      </c>
      <c r="CP277" s="11">
        <v>0</v>
      </c>
      <c r="CQ277" s="11">
        <v>112000</v>
      </c>
      <c r="CR277" s="11">
        <v>0</v>
      </c>
      <c r="CS277" s="11">
        <v>0</v>
      </c>
      <c r="CT277" s="11">
        <v>0</v>
      </c>
      <c r="CU277" s="11">
        <v>0</v>
      </c>
      <c r="CV277" s="11">
        <f>0</f>
        <v>0</v>
      </c>
      <c r="CW277" s="11">
        <f>0</f>
        <v>0</v>
      </c>
      <c r="CX277" s="59">
        <f>0</f>
        <v>0</v>
      </c>
      <c r="CY277" s="230">
        <v>3</v>
      </c>
      <c r="CZ277" s="124">
        <v>0</v>
      </c>
      <c r="DA277" s="136">
        <v>3</v>
      </c>
      <c r="DB277" s="136">
        <v>0</v>
      </c>
      <c r="DC277" s="136">
        <v>3</v>
      </c>
      <c r="DD277" s="136">
        <v>0</v>
      </c>
      <c r="DE277" s="124">
        <v>1982282</v>
      </c>
      <c r="DF277" s="124">
        <v>0</v>
      </c>
      <c r="DG277" s="124">
        <v>1982282</v>
      </c>
      <c r="DH277" s="124">
        <v>253000</v>
      </c>
      <c r="DI277" s="124">
        <v>0</v>
      </c>
      <c r="DJ277" s="124">
        <v>253000</v>
      </c>
      <c r="DK277" s="124">
        <v>0</v>
      </c>
      <c r="DL277" s="124">
        <v>0</v>
      </c>
      <c r="DM277" s="124">
        <v>0</v>
      </c>
      <c r="DN277" s="124">
        <v>0</v>
      </c>
      <c r="DO277" s="124">
        <v>0</v>
      </c>
      <c r="DP277" s="124">
        <v>0</v>
      </c>
      <c r="DQ277" s="219">
        <v>0</v>
      </c>
      <c r="DR277" s="233">
        <f>0</f>
        <v>0</v>
      </c>
      <c r="DS277" s="233">
        <f>0</f>
        <v>0</v>
      </c>
      <c r="DT277" s="234">
        <f>0</f>
        <v>0</v>
      </c>
    </row>
    <row r="278" spans="1:124" ht="70.5" customHeight="1" x14ac:dyDescent="0.25">
      <c r="A278" s="50" t="s">
        <v>439</v>
      </c>
      <c r="B278" s="63">
        <v>17639786</v>
      </c>
      <c r="C278" s="64" t="s">
        <v>64</v>
      </c>
      <c r="D278" s="64" t="s">
        <v>568</v>
      </c>
      <c r="E278" s="63" t="s">
        <v>269</v>
      </c>
      <c r="F278" s="28">
        <v>4310589</v>
      </c>
      <c r="G278" s="28" t="s">
        <v>440</v>
      </c>
      <c r="H278" s="63" t="s">
        <v>81</v>
      </c>
      <c r="I278" s="65" t="s">
        <v>56</v>
      </c>
      <c r="J278" s="162"/>
      <c r="K278" s="126"/>
      <c r="L278" s="126"/>
      <c r="M278" s="126"/>
      <c r="N278" s="126"/>
      <c r="O278" s="126"/>
      <c r="P278" s="126"/>
      <c r="Q278" s="126"/>
      <c r="R278" s="126"/>
      <c r="S278" s="126"/>
      <c r="T278" s="125"/>
      <c r="U278" s="125"/>
      <c r="V278" s="125"/>
      <c r="W278" s="125"/>
      <c r="X278" s="125"/>
      <c r="Y278" s="125"/>
      <c r="Z278" s="57"/>
      <c r="AA278" s="162"/>
      <c r="AB278" s="126"/>
      <c r="AC278" s="126"/>
      <c r="AD278" s="126"/>
      <c r="AE278" s="126"/>
      <c r="AF278" s="126"/>
      <c r="AG278" s="126"/>
      <c r="AH278" s="126"/>
      <c r="AI278" s="26"/>
      <c r="AJ278" s="125"/>
      <c r="AK278" s="26"/>
      <c r="AL278" s="26"/>
      <c r="AM278" s="26"/>
      <c r="AN278" s="26"/>
      <c r="AO278" s="125"/>
      <c r="AP278" s="125"/>
      <c r="AQ278" s="125"/>
      <c r="AR278" s="26"/>
      <c r="AS278" s="125"/>
      <c r="AT278" s="26"/>
      <c r="AU278" s="57"/>
      <c r="AV278" s="162"/>
      <c r="AW278" s="126"/>
      <c r="AX278" s="126"/>
      <c r="AY278" s="126"/>
      <c r="AZ278" s="126"/>
      <c r="BA278" s="126"/>
      <c r="BB278" s="126"/>
      <c r="BC278" s="126"/>
      <c r="BD278" s="126"/>
      <c r="BE278" s="166"/>
      <c r="BF278" s="166"/>
      <c r="BG278" s="27"/>
      <c r="BH278" s="166"/>
      <c r="BI278" s="31"/>
      <c r="BJ278" s="31"/>
      <c r="BK278" s="27"/>
      <c r="BL278" s="143"/>
      <c r="BM278" s="162"/>
      <c r="BN278" s="126"/>
      <c r="BO278" s="126"/>
      <c r="BP278" s="126"/>
      <c r="BQ278" s="126"/>
      <c r="BR278" s="126"/>
      <c r="BS278" s="126"/>
      <c r="BT278" s="126"/>
      <c r="BU278" s="122"/>
      <c r="BV278" s="122"/>
      <c r="BW278" s="120"/>
      <c r="BX278" s="120"/>
      <c r="BY278" s="120"/>
      <c r="BZ278" s="120"/>
      <c r="CA278" s="120"/>
      <c r="CB278" s="120"/>
      <c r="CC278" s="120"/>
      <c r="CD278" s="120"/>
      <c r="CE278" s="120"/>
      <c r="CF278" s="121"/>
      <c r="CG278" s="151">
        <v>2</v>
      </c>
      <c r="CH278" s="135">
        <v>0</v>
      </c>
      <c r="CI278" s="11">
        <v>0</v>
      </c>
      <c r="CJ278" s="11">
        <v>0</v>
      </c>
      <c r="CK278" s="11">
        <v>0</v>
      </c>
      <c r="CL278" s="11">
        <v>0</v>
      </c>
      <c r="CM278" s="124">
        <v>0</v>
      </c>
      <c r="CN278" s="11">
        <v>0</v>
      </c>
      <c r="CO278" s="11">
        <v>0</v>
      </c>
      <c r="CP278" s="11">
        <v>0</v>
      </c>
      <c r="CQ278" s="11">
        <v>0</v>
      </c>
      <c r="CR278" s="11">
        <v>0</v>
      </c>
      <c r="CS278" s="11">
        <v>0</v>
      </c>
      <c r="CT278" s="11">
        <v>0</v>
      </c>
      <c r="CU278" s="11">
        <v>0</v>
      </c>
      <c r="CV278" s="11">
        <f>0</f>
        <v>0</v>
      </c>
      <c r="CW278" s="11">
        <f>0</f>
        <v>0</v>
      </c>
      <c r="CX278" s="59">
        <f>0</f>
        <v>0</v>
      </c>
      <c r="CY278" s="230">
        <v>2</v>
      </c>
      <c r="CZ278" s="124">
        <v>0</v>
      </c>
      <c r="DA278" s="136">
        <v>2</v>
      </c>
      <c r="DB278" s="136">
        <v>0</v>
      </c>
      <c r="DC278" s="136">
        <v>2</v>
      </c>
      <c r="DD278" s="136">
        <v>0</v>
      </c>
      <c r="DE278" s="124">
        <v>0</v>
      </c>
      <c r="DF278" s="124">
        <v>0</v>
      </c>
      <c r="DG278" s="124">
        <v>0</v>
      </c>
      <c r="DH278" s="124">
        <v>189000</v>
      </c>
      <c r="DI278" s="124">
        <v>0</v>
      </c>
      <c r="DJ278" s="124">
        <v>189000</v>
      </c>
      <c r="DK278" s="124">
        <v>0</v>
      </c>
      <c r="DL278" s="124">
        <v>0</v>
      </c>
      <c r="DM278" s="124">
        <v>0</v>
      </c>
      <c r="DN278" s="124">
        <v>0</v>
      </c>
      <c r="DO278" s="124">
        <v>0</v>
      </c>
      <c r="DP278" s="124">
        <v>0</v>
      </c>
      <c r="DQ278" s="219">
        <v>0</v>
      </c>
      <c r="DR278" s="233">
        <f>0</f>
        <v>0</v>
      </c>
      <c r="DS278" s="233">
        <f>0</f>
        <v>0</v>
      </c>
      <c r="DT278" s="234">
        <f>0</f>
        <v>0</v>
      </c>
    </row>
    <row r="279" spans="1:124" ht="70.5" customHeight="1" x14ac:dyDescent="0.25">
      <c r="A279" s="2" t="str">
        <f>_xlfn.XLOOKUP(F279,[1]P02_ZSLK_2025_III!$H$5:$H$2705,[1]P02_ZSLK_2025_III!$C$5:$C$2705,"X",0)</f>
        <v>Člověk v tísni, o.p.s.</v>
      </c>
      <c r="B279" s="1">
        <f>_xlfn.XLOOKUP(F279,[1]P02_ZSLK_2025_III!$H$5:$H$2705,[1]P02_ZSLK_2025_III!$D$5:$D$2705,"X",0)</f>
        <v>25755277</v>
      </c>
      <c r="C279" s="2" t="str">
        <f>_xlfn.XLOOKUP(F279,[1]P02_ZSLK_2025_III!$H$5:$H$2705,[1]P02_ZSLK_2025_III!$F$5:$F$2705,"X",0)</f>
        <v>Obecně prospěšná společnost</v>
      </c>
      <c r="D279" s="9" t="s">
        <v>456</v>
      </c>
      <c r="E279" s="1">
        <f>_xlfn.XLOOKUP(F279,[1]P02_ZSLK_2025_III!$H$5:$H$2705,[1]P02_ZSLK_2025_III!$E$5:$E$2705,"X",0)</f>
        <v>0</v>
      </c>
      <c r="F279" s="62">
        <v>8226411</v>
      </c>
      <c r="G279" s="176" t="str">
        <f>_xlfn.XLOOKUP(F279,[1]P02_ZSLK_2025_III!$H$5:$H$2705,[1]P02_ZSLK_2025_III!$C$5:$C$2705,"X",0)</f>
        <v>Člověk v tísni, o.p.s.</v>
      </c>
      <c r="H279" s="2" t="str">
        <f>_xlfn.XLOOKUP(F279,[1]P02_ZSLK_2025_III!$H$5:$H$2705,[1]P02_ZSLK_2025_III!$I$5:$I$2705,"X",0)</f>
        <v>§65 - Sociálně aktivizační služby pro rodiny s dětmi</v>
      </c>
      <c r="I279" s="66" t="str">
        <f>_xlfn.XLOOKUP(F279,[1]P02_ZSLK_2025_III!$H$5:$H$2705,[1]P02_ZSLK_2025_III!$K$5:$K$2705,"X",0)</f>
        <v>terénní</v>
      </c>
      <c r="J279" s="160"/>
      <c r="K279" s="125"/>
      <c r="L279" s="125"/>
      <c r="M279" s="125"/>
      <c r="N279" s="125"/>
      <c r="O279" s="125"/>
      <c r="P279" s="125"/>
      <c r="Q279" s="125"/>
      <c r="R279" s="125"/>
      <c r="S279" s="125"/>
      <c r="T279" s="125"/>
      <c r="U279" s="125"/>
      <c r="V279" s="125"/>
      <c r="W279" s="125"/>
      <c r="X279" s="125"/>
      <c r="Y279" s="125"/>
      <c r="Z279" s="57"/>
      <c r="AA279" s="160"/>
      <c r="AB279" s="125"/>
      <c r="AC279" s="125"/>
      <c r="AD279" s="125"/>
      <c r="AE279" s="125"/>
      <c r="AF279" s="125"/>
      <c r="AG279" s="125"/>
      <c r="AH279" s="125"/>
      <c r="AI279" s="26"/>
      <c r="AJ279" s="125"/>
      <c r="AK279" s="26"/>
      <c r="AL279" s="26"/>
      <c r="AM279" s="26"/>
      <c r="AN279" s="26"/>
      <c r="AO279" s="125"/>
      <c r="AP279" s="125"/>
      <c r="AQ279" s="125"/>
      <c r="AR279" s="26"/>
      <c r="AS279" s="125"/>
      <c r="AT279" s="26"/>
      <c r="AU279" s="57"/>
      <c r="AV279" s="160"/>
      <c r="AW279" s="125"/>
      <c r="AX279" s="125"/>
      <c r="AY279" s="125"/>
      <c r="AZ279" s="125"/>
      <c r="BA279" s="125"/>
      <c r="BB279" s="125"/>
      <c r="BC279" s="125"/>
      <c r="BD279" s="125"/>
      <c r="BE279" s="165"/>
      <c r="BF279" s="165"/>
      <c r="BG279" s="26"/>
      <c r="BH279" s="165"/>
      <c r="BI279" s="31"/>
      <c r="BJ279" s="31"/>
      <c r="BK279" s="27"/>
      <c r="BL279" s="143"/>
      <c r="BM279" s="160"/>
      <c r="BN279" s="125"/>
      <c r="BO279" s="125"/>
      <c r="BP279" s="125"/>
      <c r="BQ279" s="125"/>
      <c r="BR279" s="125"/>
      <c r="BS279" s="125"/>
      <c r="BT279" s="125"/>
      <c r="BU279" s="125"/>
      <c r="BV279" s="125"/>
      <c r="BW279" s="125"/>
      <c r="BX279" s="125"/>
      <c r="BY279" s="125"/>
      <c r="BZ279" s="125"/>
      <c r="CA279" s="125"/>
      <c r="CB279" s="125"/>
      <c r="CC279" s="120"/>
      <c r="CD279" s="120"/>
      <c r="CE279" s="120"/>
      <c r="CF279" s="121"/>
      <c r="CG279" s="160"/>
      <c r="CH279" s="125"/>
      <c r="CI279" s="125"/>
      <c r="CJ279" s="125"/>
      <c r="CK279" s="125"/>
      <c r="CL279" s="125"/>
      <c r="CM279" s="125"/>
      <c r="CN279" s="125"/>
      <c r="CO279" s="125"/>
      <c r="CP279" s="125"/>
      <c r="CQ279" s="125"/>
      <c r="CR279" s="125"/>
      <c r="CS279" s="125"/>
      <c r="CT279" s="125"/>
      <c r="CU279" s="125"/>
      <c r="CV279" s="125"/>
      <c r="CW279" s="125"/>
      <c r="CX279" s="143"/>
      <c r="CY279" s="160"/>
      <c r="CZ279" s="125"/>
      <c r="DA279" s="125"/>
      <c r="DB279" s="125"/>
      <c r="DC279" s="136">
        <v>2</v>
      </c>
      <c r="DD279" s="136">
        <v>0</v>
      </c>
      <c r="DE279" s="124">
        <v>0</v>
      </c>
      <c r="DF279" s="124">
        <v>0</v>
      </c>
      <c r="DG279" s="124">
        <v>0</v>
      </c>
      <c r="DH279" s="124">
        <v>0</v>
      </c>
      <c r="DI279" s="124">
        <v>0</v>
      </c>
      <c r="DJ279" s="124">
        <v>0</v>
      </c>
      <c r="DK279" s="124">
        <v>0</v>
      </c>
      <c r="DL279" s="124">
        <v>0</v>
      </c>
      <c r="DM279" s="124">
        <v>0</v>
      </c>
      <c r="DN279" s="124">
        <v>0</v>
      </c>
      <c r="DO279" s="124">
        <v>0</v>
      </c>
      <c r="DP279" s="124">
        <v>0</v>
      </c>
      <c r="DQ279" s="219">
        <v>0</v>
      </c>
      <c r="DR279" s="233">
        <f>0</f>
        <v>0</v>
      </c>
      <c r="DS279" s="233">
        <f>0</f>
        <v>0</v>
      </c>
      <c r="DT279" s="234">
        <f>0</f>
        <v>0</v>
      </c>
    </row>
    <row r="280" spans="1:124" ht="70.5" customHeight="1" x14ac:dyDescent="0.25">
      <c r="A280" s="2" t="str">
        <f>_xlfn.XLOOKUP(F280,[1]P02_ZSLK_2025_III!$H$5:$H$2705,[1]P02_ZSLK_2025_III!$C$5:$C$2705,"X",0)</f>
        <v>Denní a pobytové sociální služby Česká Lípa, příspěvková organizace</v>
      </c>
      <c r="B280" s="1">
        <f>_xlfn.XLOOKUP(F280,[1]P02_ZSLK_2025_III!$H$5:$H$2705,[1]P02_ZSLK_2025_III!$D$5:$D$2705,"X",0)</f>
        <v>48282961</v>
      </c>
      <c r="C280" s="2" t="str">
        <f>_xlfn.XLOOKUP(F280,[1]P02_ZSLK_2025_III!$H$5:$H$2705,[1]P02_ZSLK_2025_III!$F$5:$F$2705,"X",0)</f>
        <v>PO kraje</v>
      </c>
      <c r="D280" s="4" t="s">
        <v>458</v>
      </c>
      <c r="E280" s="1" t="str">
        <f>_xlfn.XLOOKUP(F280,[1]P02_ZSLK_2025_III!$H$5:$H$2705,[1]P02_ZSLK_2025_III!$E$5:$E$2705,"X",0)</f>
        <v>POLK</v>
      </c>
      <c r="F280" s="62">
        <v>9439906</v>
      </c>
      <c r="G280" s="176" t="s">
        <v>614</v>
      </c>
      <c r="H280" s="2" t="str">
        <f>_xlfn.XLOOKUP(F280,[1]P02_ZSLK_2025_III!$H$5:$H$2705,[1]P02_ZSLK_2025_III!$I$5:$I$2705,"X",0)</f>
        <v>§48 - Domovy pro osoby se zdravotním postižením</v>
      </c>
      <c r="I280" s="66" t="str">
        <f>_xlfn.XLOOKUP(F280,[1]P02_ZSLK_2025_III!$H$5:$H$2705,[1]P02_ZSLK_2025_III!$K$5:$K$2705,"X",0)</f>
        <v>pobytová</v>
      </c>
      <c r="J280" s="160"/>
      <c r="K280" s="125"/>
      <c r="L280" s="125"/>
      <c r="M280" s="125"/>
      <c r="N280" s="125"/>
      <c r="O280" s="125"/>
      <c r="P280" s="125"/>
      <c r="Q280" s="125"/>
      <c r="R280" s="125"/>
      <c r="S280" s="125"/>
      <c r="T280" s="125"/>
      <c r="U280" s="125"/>
      <c r="V280" s="125"/>
      <c r="W280" s="125"/>
      <c r="X280" s="125"/>
      <c r="Y280" s="125"/>
      <c r="Z280" s="57"/>
      <c r="AA280" s="160"/>
      <c r="AB280" s="125"/>
      <c r="AC280" s="125"/>
      <c r="AD280" s="125"/>
      <c r="AE280" s="125"/>
      <c r="AF280" s="125"/>
      <c r="AG280" s="125"/>
      <c r="AH280" s="125"/>
      <c r="AI280" s="26"/>
      <c r="AJ280" s="125"/>
      <c r="AK280" s="26"/>
      <c r="AL280" s="26"/>
      <c r="AM280" s="26"/>
      <c r="AN280" s="26"/>
      <c r="AO280" s="125"/>
      <c r="AP280" s="125"/>
      <c r="AQ280" s="125"/>
      <c r="AR280" s="26"/>
      <c r="AS280" s="125"/>
      <c r="AT280" s="26"/>
      <c r="AU280" s="57"/>
      <c r="AV280" s="160"/>
      <c r="AW280" s="125"/>
      <c r="AX280" s="125"/>
      <c r="AY280" s="125"/>
      <c r="AZ280" s="125"/>
      <c r="BA280" s="125"/>
      <c r="BB280" s="125"/>
      <c r="BC280" s="125"/>
      <c r="BD280" s="125"/>
      <c r="BE280" s="165"/>
      <c r="BF280" s="165"/>
      <c r="BG280" s="27"/>
      <c r="BH280" s="165"/>
      <c r="BI280" s="31"/>
      <c r="BJ280" s="31"/>
      <c r="BK280" s="27"/>
      <c r="BL280" s="143"/>
      <c r="BM280" s="160"/>
      <c r="BN280" s="125"/>
      <c r="BO280" s="125"/>
      <c r="BP280" s="125"/>
      <c r="BQ280" s="125"/>
      <c r="BR280" s="125"/>
      <c r="BS280" s="125"/>
      <c r="BT280" s="125"/>
      <c r="BU280" s="125"/>
      <c r="BV280" s="125"/>
      <c r="BW280" s="125"/>
      <c r="BX280" s="125"/>
      <c r="BY280" s="125"/>
      <c r="BZ280" s="125"/>
      <c r="CA280" s="125"/>
      <c r="CB280" s="125"/>
      <c r="CC280" s="120"/>
      <c r="CD280" s="120"/>
      <c r="CE280" s="120"/>
      <c r="CF280" s="121"/>
      <c r="CG280" s="160"/>
      <c r="CH280" s="125"/>
      <c r="CI280" s="125"/>
      <c r="CJ280" s="125"/>
      <c r="CK280" s="125"/>
      <c r="CL280" s="125"/>
      <c r="CM280" s="125"/>
      <c r="CN280" s="125"/>
      <c r="CO280" s="125"/>
      <c r="CP280" s="125"/>
      <c r="CQ280" s="125"/>
      <c r="CR280" s="125"/>
      <c r="CS280" s="125"/>
      <c r="CT280" s="125"/>
      <c r="CU280" s="125"/>
      <c r="CV280" s="125"/>
      <c r="CW280" s="125"/>
      <c r="CX280" s="143"/>
      <c r="CY280" s="230">
        <v>62</v>
      </c>
      <c r="CZ280" s="124">
        <v>43</v>
      </c>
      <c r="DA280" s="136">
        <v>62</v>
      </c>
      <c r="DB280" s="136">
        <v>43</v>
      </c>
      <c r="DC280" s="136">
        <v>62</v>
      </c>
      <c r="DD280" s="136">
        <v>43</v>
      </c>
      <c r="DE280" s="124">
        <v>26832000</v>
      </c>
      <c r="DF280" s="124">
        <v>0</v>
      </c>
      <c r="DG280" s="124">
        <v>26832000</v>
      </c>
      <c r="DH280" s="124">
        <v>0</v>
      </c>
      <c r="DI280" s="124">
        <v>0</v>
      </c>
      <c r="DJ280" s="124">
        <v>0</v>
      </c>
      <c r="DK280" s="124">
        <v>0</v>
      </c>
      <c r="DL280" s="124">
        <v>0</v>
      </c>
      <c r="DM280" s="124">
        <v>0</v>
      </c>
      <c r="DN280" s="124">
        <v>0</v>
      </c>
      <c r="DO280" s="124">
        <v>0</v>
      </c>
      <c r="DP280" s="124">
        <v>0</v>
      </c>
      <c r="DQ280" s="219">
        <v>0</v>
      </c>
      <c r="DR280" s="233">
        <f>0</f>
        <v>0</v>
      </c>
      <c r="DS280" s="233">
        <f>0</f>
        <v>0</v>
      </c>
      <c r="DT280" s="234">
        <f>0</f>
        <v>0</v>
      </c>
    </row>
    <row r="281" spans="1:124" ht="70.5" customHeight="1" x14ac:dyDescent="0.25">
      <c r="A281" s="2" t="str">
        <f>_xlfn.XLOOKUP(F281,[1]P02_ZSLK_2025_III!$H$5:$H$2705,[1]P02_ZSLK_2025_III!$C$5:$C$2705,"X",0)</f>
        <v>Domov důchodců Český Dub, příspěvková organizace</v>
      </c>
      <c r="B281" s="1">
        <f>_xlfn.XLOOKUP(F281,[1]P02_ZSLK_2025_III!$H$5:$H$2705,[1]P02_ZSLK_2025_III!$D$5:$D$2705,"X",0)</f>
        <v>71220020</v>
      </c>
      <c r="C281" s="2" t="str">
        <f>_xlfn.XLOOKUP(F281,[1]P02_ZSLK_2025_III!$H$5:$H$2705,[1]P02_ZSLK_2025_III!$F$5:$F$2705,"X",0)</f>
        <v>PO kraje</v>
      </c>
      <c r="D281" s="4" t="s">
        <v>471</v>
      </c>
      <c r="E281" s="1" t="str">
        <f>_xlfn.XLOOKUP(F281,[1]P02_ZSLK_2025_III!$H$5:$H$2705,[1]P02_ZSLK_2025_III!$E$5:$E$2705,"X",0)</f>
        <v>POLK</v>
      </c>
      <c r="F281" s="62">
        <v>6825285</v>
      </c>
      <c r="G281" s="176" t="s">
        <v>615</v>
      </c>
      <c r="H281" s="2" t="str">
        <f>_xlfn.XLOOKUP(F281,[1]P02_ZSLK_2025_III!$H$5:$H$2705,[1]P02_ZSLK_2025_III!$I$5:$I$2705,"X",0)</f>
        <v>§49 - Domovy pro seniory</v>
      </c>
      <c r="I281" s="66" t="str">
        <f>_xlfn.XLOOKUP(F281,[1]P02_ZSLK_2025_III!$H$5:$H$2705,[1]P02_ZSLK_2025_III!$K$5:$K$2705,"X",0)</f>
        <v>pobytová</v>
      </c>
      <c r="J281" s="160"/>
      <c r="K281" s="125"/>
      <c r="L281" s="125"/>
      <c r="M281" s="125"/>
      <c r="N281" s="125"/>
      <c r="O281" s="125"/>
      <c r="P281" s="125"/>
      <c r="Q281" s="125"/>
      <c r="R281" s="125"/>
      <c r="S281" s="125"/>
      <c r="T281" s="125"/>
      <c r="U281" s="125"/>
      <c r="V281" s="125"/>
      <c r="W281" s="125"/>
      <c r="X281" s="125"/>
      <c r="Y281" s="125"/>
      <c r="Z281" s="57"/>
      <c r="AA281" s="160"/>
      <c r="AB281" s="125"/>
      <c r="AC281" s="125"/>
      <c r="AD281" s="125"/>
      <c r="AE281" s="125"/>
      <c r="AF281" s="125"/>
      <c r="AG281" s="125"/>
      <c r="AH281" s="125"/>
      <c r="AI281" s="26"/>
      <c r="AJ281" s="125"/>
      <c r="AK281" s="26"/>
      <c r="AL281" s="26"/>
      <c r="AM281" s="26"/>
      <c r="AN281" s="26"/>
      <c r="AO281" s="125"/>
      <c r="AP281" s="125"/>
      <c r="AQ281" s="125"/>
      <c r="AR281" s="26"/>
      <c r="AS281" s="125"/>
      <c r="AT281" s="26"/>
      <c r="AU281" s="57"/>
      <c r="AV281" s="160"/>
      <c r="AW281" s="125"/>
      <c r="AX281" s="125"/>
      <c r="AY281" s="125"/>
      <c r="AZ281" s="125"/>
      <c r="BA281" s="125"/>
      <c r="BB281" s="125"/>
      <c r="BC281" s="125"/>
      <c r="BD281" s="125"/>
      <c r="BE281" s="165"/>
      <c r="BF281" s="165"/>
      <c r="BG281" s="26"/>
      <c r="BH281" s="165"/>
      <c r="BI281" s="31"/>
      <c r="BJ281" s="31"/>
      <c r="BK281" s="27"/>
      <c r="BL281" s="143"/>
      <c r="BM281" s="160"/>
      <c r="BN281" s="125"/>
      <c r="BO281" s="125"/>
      <c r="BP281" s="125"/>
      <c r="BQ281" s="125"/>
      <c r="BR281" s="125"/>
      <c r="BS281" s="125"/>
      <c r="BT281" s="125"/>
      <c r="BU281" s="125"/>
      <c r="BV281" s="125"/>
      <c r="BW281" s="125"/>
      <c r="BX281" s="125"/>
      <c r="BY281" s="125"/>
      <c r="BZ281" s="125"/>
      <c r="CA281" s="125"/>
      <c r="CB281" s="125"/>
      <c r="CC281" s="120"/>
      <c r="CD281" s="120"/>
      <c r="CE281" s="120"/>
      <c r="CF281" s="121"/>
      <c r="CG281" s="160"/>
      <c r="CH281" s="125"/>
      <c r="CI281" s="125"/>
      <c r="CJ281" s="125"/>
      <c r="CK281" s="125"/>
      <c r="CL281" s="125"/>
      <c r="CM281" s="125"/>
      <c r="CN281" s="125"/>
      <c r="CO281" s="125"/>
      <c r="CP281" s="125"/>
      <c r="CQ281" s="125"/>
      <c r="CR281" s="125"/>
      <c r="CS281" s="125"/>
      <c r="CT281" s="125"/>
      <c r="CU281" s="125"/>
      <c r="CV281" s="125"/>
      <c r="CW281" s="125"/>
      <c r="CX281" s="143"/>
      <c r="CY281" s="230">
        <v>18.690000000000001</v>
      </c>
      <c r="CZ281" s="124">
        <v>24</v>
      </c>
      <c r="DA281" s="136">
        <v>18.690000000000001</v>
      </c>
      <c r="DB281" s="136">
        <v>24</v>
      </c>
      <c r="DC281" s="136">
        <v>18.690000000000001</v>
      </c>
      <c r="DD281" s="136">
        <v>24</v>
      </c>
      <c r="DE281" s="124">
        <v>4789331</v>
      </c>
      <c r="DF281" s="124">
        <v>0</v>
      </c>
      <c r="DG281" s="124">
        <v>4789331</v>
      </c>
      <c r="DH281" s="124">
        <v>0</v>
      </c>
      <c r="DI281" s="124">
        <v>0</v>
      </c>
      <c r="DJ281" s="124">
        <v>0</v>
      </c>
      <c r="DK281" s="124">
        <v>0</v>
      </c>
      <c r="DL281" s="124">
        <v>0</v>
      </c>
      <c r="DM281" s="124">
        <v>0</v>
      </c>
      <c r="DN281" s="124">
        <v>0</v>
      </c>
      <c r="DO281" s="124">
        <v>0</v>
      </c>
      <c r="DP281" s="124">
        <v>0</v>
      </c>
      <c r="DQ281" s="219">
        <v>0</v>
      </c>
      <c r="DR281" s="233">
        <f>0</f>
        <v>0</v>
      </c>
      <c r="DS281" s="233">
        <f>0</f>
        <v>0</v>
      </c>
      <c r="DT281" s="234">
        <f>0</f>
        <v>0</v>
      </c>
    </row>
    <row r="282" spans="1:124" ht="70.5" customHeight="1" x14ac:dyDescent="0.25">
      <c r="A282" s="2" t="str">
        <f>_xlfn.XLOOKUP(F282,[1]P02_ZSLK_2025_III!$H$5:$H$2705,[1]P02_ZSLK_2025_III!$C$5:$C$2705,"X",0)</f>
        <v>Domov důchodců Český Dub, příspěvková organizace</v>
      </c>
      <c r="B282" s="1">
        <f>_xlfn.XLOOKUP(F282,[1]P02_ZSLK_2025_III!$H$5:$H$2705,[1]P02_ZSLK_2025_III!$D$5:$D$2705,"X",0)</f>
        <v>71220020</v>
      </c>
      <c r="C282" s="2" t="str">
        <f>_xlfn.XLOOKUP(F282,[1]P02_ZSLK_2025_III!$H$5:$H$2705,[1]P02_ZSLK_2025_III!$F$5:$F$2705,"X",0)</f>
        <v>PO kraje</v>
      </c>
      <c r="D282" s="4" t="s">
        <v>471</v>
      </c>
      <c r="E282" s="1" t="str">
        <f>_xlfn.XLOOKUP(F282,[1]P02_ZSLK_2025_III!$H$5:$H$2705,[1]P02_ZSLK_2025_III!$E$5:$E$2705,"X",0)</f>
        <v>POLK</v>
      </c>
      <c r="F282" s="62">
        <v>8571928</v>
      </c>
      <c r="G282" s="176" t="s">
        <v>615</v>
      </c>
      <c r="H282" s="2" t="str">
        <f>_xlfn.XLOOKUP(F282,[1]P02_ZSLK_2025_III!$H$5:$H$2705,[1]P02_ZSLK_2025_III!$I$5:$I$2705,"X",0)</f>
        <v>§50 - Domovy se zvláštním režimem</v>
      </c>
      <c r="I282" s="66" t="str">
        <f>_xlfn.XLOOKUP(F282,[1]P02_ZSLK_2025_III!$H$5:$H$2705,[1]P02_ZSLK_2025_III!$K$5:$K$2705,"X",0)</f>
        <v>pobytová</v>
      </c>
      <c r="J282" s="160"/>
      <c r="K282" s="125"/>
      <c r="L282" s="125"/>
      <c r="M282" s="125"/>
      <c r="N282" s="125"/>
      <c r="O282" s="125"/>
      <c r="P282" s="125"/>
      <c r="Q282" s="125"/>
      <c r="R282" s="125"/>
      <c r="S282" s="125"/>
      <c r="T282" s="125"/>
      <c r="U282" s="125"/>
      <c r="V282" s="125"/>
      <c r="W282" s="125"/>
      <c r="X282" s="125"/>
      <c r="Y282" s="125"/>
      <c r="Z282" s="57"/>
      <c r="AA282" s="160"/>
      <c r="AB282" s="125"/>
      <c r="AC282" s="125"/>
      <c r="AD282" s="125"/>
      <c r="AE282" s="125"/>
      <c r="AF282" s="125"/>
      <c r="AG282" s="125"/>
      <c r="AH282" s="125"/>
      <c r="AI282" s="26"/>
      <c r="AJ282" s="125"/>
      <c r="AK282" s="26"/>
      <c r="AL282" s="26"/>
      <c r="AM282" s="26"/>
      <c r="AN282" s="26"/>
      <c r="AO282" s="125"/>
      <c r="AP282" s="125"/>
      <c r="AQ282" s="125"/>
      <c r="AR282" s="26"/>
      <c r="AS282" s="125"/>
      <c r="AT282" s="26"/>
      <c r="AU282" s="57"/>
      <c r="AV282" s="160"/>
      <c r="AW282" s="125"/>
      <c r="AX282" s="125"/>
      <c r="AY282" s="125"/>
      <c r="AZ282" s="125"/>
      <c r="BA282" s="125"/>
      <c r="BB282" s="125"/>
      <c r="BC282" s="125"/>
      <c r="BD282" s="125"/>
      <c r="BE282" s="165"/>
      <c r="BF282" s="165"/>
      <c r="BG282" s="27"/>
      <c r="BH282" s="165"/>
      <c r="BI282" s="31"/>
      <c r="BJ282" s="31"/>
      <c r="BK282" s="27"/>
      <c r="BL282" s="143"/>
      <c r="BM282" s="160"/>
      <c r="BN282" s="125"/>
      <c r="BO282" s="125"/>
      <c r="BP282" s="125"/>
      <c r="BQ282" s="125"/>
      <c r="BR282" s="125"/>
      <c r="BS282" s="125"/>
      <c r="BT282" s="125"/>
      <c r="BU282" s="125"/>
      <c r="BV282" s="125"/>
      <c r="BW282" s="125"/>
      <c r="BX282" s="125"/>
      <c r="BY282" s="125"/>
      <c r="BZ282" s="125"/>
      <c r="CA282" s="125"/>
      <c r="CB282" s="125"/>
      <c r="CC282" s="120"/>
      <c r="CD282" s="120"/>
      <c r="CE282" s="120"/>
      <c r="CF282" s="121"/>
      <c r="CG282" s="160"/>
      <c r="CH282" s="125"/>
      <c r="CI282" s="125"/>
      <c r="CJ282" s="125"/>
      <c r="CK282" s="125"/>
      <c r="CL282" s="125"/>
      <c r="CM282" s="125"/>
      <c r="CN282" s="125"/>
      <c r="CO282" s="125"/>
      <c r="CP282" s="125"/>
      <c r="CQ282" s="125"/>
      <c r="CR282" s="125"/>
      <c r="CS282" s="125"/>
      <c r="CT282" s="125"/>
      <c r="CU282" s="125"/>
      <c r="CV282" s="125"/>
      <c r="CW282" s="125"/>
      <c r="CX282" s="143"/>
      <c r="CY282" s="230">
        <v>7.96</v>
      </c>
      <c r="CZ282" s="124">
        <v>10</v>
      </c>
      <c r="DA282" s="136">
        <v>7.96</v>
      </c>
      <c r="DB282" s="136">
        <v>10</v>
      </c>
      <c r="DC282" s="136">
        <v>7.96</v>
      </c>
      <c r="DD282" s="136">
        <v>10</v>
      </c>
      <c r="DE282" s="124">
        <v>2818080</v>
      </c>
      <c r="DF282" s="124">
        <v>0</v>
      </c>
      <c r="DG282" s="124">
        <v>2818080</v>
      </c>
      <c r="DH282" s="124">
        <v>0</v>
      </c>
      <c r="DI282" s="124">
        <v>0</v>
      </c>
      <c r="DJ282" s="124">
        <v>0</v>
      </c>
      <c r="DK282" s="124">
        <v>0</v>
      </c>
      <c r="DL282" s="124">
        <v>0</v>
      </c>
      <c r="DM282" s="124">
        <v>0</v>
      </c>
      <c r="DN282" s="124">
        <v>0</v>
      </c>
      <c r="DO282" s="124">
        <v>0</v>
      </c>
      <c r="DP282" s="124">
        <v>0</v>
      </c>
      <c r="DQ282" s="219">
        <v>0</v>
      </c>
      <c r="DR282" s="233">
        <f>0</f>
        <v>0</v>
      </c>
      <c r="DS282" s="233">
        <f>0</f>
        <v>0</v>
      </c>
      <c r="DT282" s="234">
        <f>0</f>
        <v>0</v>
      </c>
    </row>
    <row r="283" spans="1:124" ht="70.5" customHeight="1" x14ac:dyDescent="0.25">
      <c r="A283" s="2" t="str">
        <f>_xlfn.XLOOKUP(F283,[1]P02_ZSLK_2025_III!$H$5:$H$2705,[1]P02_ZSLK_2025_III!$C$5:$C$2705,"X",0)</f>
        <v>Domov důchodců Český Dub, příspěvková organizace</v>
      </c>
      <c r="B283" s="1">
        <f>_xlfn.XLOOKUP(F283,[1]P02_ZSLK_2025_III!$H$5:$H$2705,[1]P02_ZSLK_2025_III!$D$5:$D$2705,"X",0)</f>
        <v>71220020</v>
      </c>
      <c r="C283" s="2" t="str">
        <f>_xlfn.XLOOKUP(F283,[1]P02_ZSLK_2025_III!$H$5:$H$2705,[1]P02_ZSLK_2025_III!$F$5:$F$2705,"X",0)</f>
        <v>PO kraje</v>
      </c>
      <c r="D283" s="4" t="s">
        <v>471</v>
      </c>
      <c r="E283" s="1" t="str">
        <f>_xlfn.XLOOKUP(F283,[1]P02_ZSLK_2025_III!$H$5:$H$2705,[1]P02_ZSLK_2025_III!$E$5:$E$2705,"X",0)</f>
        <v>POLK</v>
      </c>
      <c r="F283" s="62">
        <v>8141365</v>
      </c>
      <c r="G283" s="176" t="s">
        <v>615</v>
      </c>
      <c r="H283" s="2" t="str">
        <f>_xlfn.XLOOKUP(F283,[1]P02_ZSLK_2025_III!$H$5:$H$2705,[1]P02_ZSLK_2025_III!$I$5:$I$2705,"X",0)</f>
        <v>§44 - odlehčovací služba_P</v>
      </c>
      <c r="I283" s="66" t="str">
        <f>_xlfn.XLOOKUP(F283,[1]P02_ZSLK_2025_III!$H$5:$H$2705,[1]P02_ZSLK_2025_III!$K$5:$K$2705,"X",0)</f>
        <v>pobytová</v>
      </c>
      <c r="J283" s="160"/>
      <c r="K283" s="125"/>
      <c r="L283" s="125"/>
      <c r="M283" s="125"/>
      <c r="N283" s="125"/>
      <c r="O283" s="125"/>
      <c r="P283" s="125"/>
      <c r="Q283" s="125"/>
      <c r="R283" s="125"/>
      <c r="S283" s="125"/>
      <c r="T283" s="125"/>
      <c r="U283" s="125"/>
      <c r="V283" s="125"/>
      <c r="W283" s="125"/>
      <c r="X283" s="125"/>
      <c r="Y283" s="125"/>
      <c r="Z283" s="57"/>
      <c r="AA283" s="160"/>
      <c r="AB283" s="125"/>
      <c r="AC283" s="125"/>
      <c r="AD283" s="125"/>
      <c r="AE283" s="125"/>
      <c r="AF283" s="125"/>
      <c r="AG283" s="125"/>
      <c r="AH283" s="125"/>
      <c r="AI283" s="26"/>
      <c r="AJ283" s="125"/>
      <c r="AK283" s="26"/>
      <c r="AL283" s="26"/>
      <c r="AM283" s="26"/>
      <c r="AN283" s="26"/>
      <c r="AO283" s="125"/>
      <c r="AP283" s="125"/>
      <c r="AQ283" s="125"/>
      <c r="AR283" s="26"/>
      <c r="AS283" s="125"/>
      <c r="AT283" s="26"/>
      <c r="AU283" s="57"/>
      <c r="AV283" s="160"/>
      <c r="AW283" s="125"/>
      <c r="AX283" s="125"/>
      <c r="AY283" s="125"/>
      <c r="AZ283" s="125"/>
      <c r="BA283" s="125"/>
      <c r="BB283" s="125"/>
      <c r="BC283" s="125"/>
      <c r="BD283" s="125"/>
      <c r="BE283" s="165"/>
      <c r="BF283" s="165"/>
      <c r="BG283" s="26"/>
      <c r="BH283" s="165"/>
      <c r="BI283" s="31"/>
      <c r="BJ283" s="31"/>
      <c r="BK283" s="27"/>
      <c r="BL283" s="143"/>
      <c r="BM283" s="160"/>
      <c r="BN283" s="125"/>
      <c r="BO283" s="125"/>
      <c r="BP283" s="125"/>
      <c r="BQ283" s="125"/>
      <c r="BR283" s="125"/>
      <c r="BS283" s="125"/>
      <c r="BT283" s="125"/>
      <c r="BU283" s="125"/>
      <c r="BV283" s="125"/>
      <c r="BW283" s="125"/>
      <c r="BX283" s="125"/>
      <c r="BY283" s="125"/>
      <c r="BZ283" s="125"/>
      <c r="CA283" s="125"/>
      <c r="CB283" s="125"/>
      <c r="CC283" s="120"/>
      <c r="CD283" s="120"/>
      <c r="CE283" s="120"/>
      <c r="CF283" s="121"/>
      <c r="CG283" s="160"/>
      <c r="CH283" s="125"/>
      <c r="CI283" s="125"/>
      <c r="CJ283" s="125"/>
      <c r="CK283" s="125"/>
      <c r="CL283" s="125"/>
      <c r="CM283" s="125"/>
      <c r="CN283" s="125"/>
      <c r="CO283" s="125"/>
      <c r="CP283" s="125"/>
      <c r="CQ283" s="125"/>
      <c r="CR283" s="125"/>
      <c r="CS283" s="125"/>
      <c r="CT283" s="125"/>
      <c r="CU283" s="125"/>
      <c r="CV283" s="125"/>
      <c r="CW283" s="125"/>
      <c r="CX283" s="143"/>
      <c r="CY283" s="230">
        <v>3.35</v>
      </c>
      <c r="CZ283" s="124">
        <v>2</v>
      </c>
      <c r="DA283" s="136">
        <v>3.35</v>
      </c>
      <c r="DB283" s="136">
        <v>2</v>
      </c>
      <c r="DC283" s="136">
        <v>3.35</v>
      </c>
      <c r="DD283" s="136">
        <v>2</v>
      </c>
      <c r="DE283" s="124">
        <v>340742</v>
      </c>
      <c r="DF283" s="124">
        <v>0</v>
      </c>
      <c r="DG283" s="124">
        <v>340742</v>
      </c>
      <c r="DH283" s="124">
        <v>0</v>
      </c>
      <c r="DI283" s="124">
        <v>0</v>
      </c>
      <c r="DJ283" s="124">
        <v>0</v>
      </c>
      <c r="DK283" s="124">
        <v>0</v>
      </c>
      <c r="DL283" s="124">
        <v>0</v>
      </c>
      <c r="DM283" s="124">
        <v>0</v>
      </c>
      <c r="DN283" s="124">
        <v>0</v>
      </c>
      <c r="DO283" s="124">
        <v>0</v>
      </c>
      <c r="DP283" s="124">
        <v>0</v>
      </c>
      <c r="DQ283" s="219">
        <v>0</v>
      </c>
      <c r="DR283" s="233">
        <f>0</f>
        <v>0</v>
      </c>
      <c r="DS283" s="233">
        <f>0</f>
        <v>0</v>
      </c>
      <c r="DT283" s="234">
        <f>0</f>
        <v>0</v>
      </c>
    </row>
    <row r="284" spans="1:124" ht="70.5" customHeight="1" x14ac:dyDescent="0.25">
      <c r="A284" s="2" t="str">
        <f>_xlfn.XLOOKUP(F284,[1]P02_ZSLK_2025_III!$H$5:$H$2705,[1]P02_ZSLK_2025_III!$C$5:$C$2705,"X",0)</f>
        <v>FOKUS Liberec o.p.s.</v>
      </c>
      <c r="B284" s="1">
        <f>_xlfn.XLOOKUP(F284,[1]P02_ZSLK_2025_III!$H$5:$H$2705,[1]P02_ZSLK_2025_III!$D$5:$D$2705,"X",0)</f>
        <v>46749411</v>
      </c>
      <c r="C284" s="2" t="str">
        <f>_xlfn.XLOOKUP(F284,[1]P02_ZSLK_2025_III!$H$5:$H$2705,[1]P02_ZSLK_2025_III!$F$5:$F$2705,"X",0)</f>
        <v>Obecně prospěšná společnost</v>
      </c>
      <c r="D284" s="4" t="s">
        <v>484</v>
      </c>
      <c r="E284" s="1">
        <f>_xlfn.XLOOKUP(F284,[1]P02_ZSLK_2025_III!$H$5:$H$2705,[1]P02_ZSLK_2025_III!$E$5:$E$2705,"X",0)</f>
        <v>0</v>
      </c>
      <c r="F284" s="62">
        <v>7943498</v>
      </c>
      <c r="G284" s="176" t="s">
        <v>616</v>
      </c>
      <c r="H284" s="2" t="str">
        <f>_xlfn.XLOOKUP(F284,[1]P02_ZSLK_2025_III!$H$5:$H$2705,[1]P02_ZSLK_2025_III!$I$5:$I$2705,"X",0)</f>
        <v>§70a - Centrum duševního zdraví</v>
      </c>
      <c r="I284" s="66" t="str">
        <f>_xlfn.XLOOKUP(F284,[1]P02_ZSLK_2025_III!$H$5:$H$2705,[1]P02_ZSLK_2025_III!$K$5:$K$2705,"X",0)</f>
        <v>ambulantní a terénní</v>
      </c>
      <c r="J284" s="160"/>
      <c r="K284" s="125"/>
      <c r="L284" s="125"/>
      <c r="M284" s="125"/>
      <c r="N284" s="125"/>
      <c r="O284" s="125"/>
      <c r="P284" s="125"/>
      <c r="Q284" s="125"/>
      <c r="R284" s="125"/>
      <c r="S284" s="125"/>
      <c r="T284" s="125"/>
      <c r="U284" s="125"/>
      <c r="V284" s="125"/>
      <c r="W284" s="125"/>
      <c r="X284" s="125"/>
      <c r="Y284" s="125"/>
      <c r="Z284" s="57"/>
      <c r="AA284" s="160"/>
      <c r="AB284" s="125"/>
      <c r="AC284" s="125"/>
      <c r="AD284" s="125"/>
      <c r="AE284" s="125"/>
      <c r="AF284" s="125"/>
      <c r="AG284" s="125"/>
      <c r="AH284" s="125"/>
      <c r="AI284" s="26"/>
      <c r="AJ284" s="125"/>
      <c r="AK284" s="26"/>
      <c r="AL284" s="26"/>
      <c r="AM284" s="26"/>
      <c r="AN284" s="26"/>
      <c r="AO284" s="125"/>
      <c r="AP284" s="125"/>
      <c r="AQ284" s="125"/>
      <c r="AR284" s="26"/>
      <c r="AS284" s="125"/>
      <c r="AT284" s="26"/>
      <c r="AU284" s="57"/>
      <c r="AV284" s="160"/>
      <c r="AW284" s="125"/>
      <c r="AX284" s="125"/>
      <c r="AY284" s="125"/>
      <c r="AZ284" s="125"/>
      <c r="BA284" s="125"/>
      <c r="BB284" s="125"/>
      <c r="BC284" s="125"/>
      <c r="BD284" s="125"/>
      <c r="BE284" s="165"/>
      <c r="BF284" s="165"/>
      <c r="BG284" s="27"/>
      <c r="BH284" s="165"/>
      <c r="BI284" s="31"/>
      <c r="BJ284" s="31"/>
      <c r="BK284" s="27"/>
      <c r="BL284" s="143"/>
      <c r="BM284" s="160"/>
      <c r="BN284" s="125"/>
      <c r="BO284" s="125"/>
      <c r="BP284" s="125"/>
      <c r="BQ284" s="125"/>
      <c r="BR284" s="125"/>
      <c r="BS284" s="125"/>
      <c r="BT284" s="125"/>
      <c r="BU284" s="125"/>
      <c r="BV284" s="125"/>
      <c r="BW284" s="125"/>
      <c r="BX284" s="125"/>
      <c r="BY284" s="125"/>
      <c r="BZ284" s="125"/>
      <c r="CA284" s="125"/>
      <c r="CB284" s="125"/>
      <c r="CC284" s="120"/>
      <c r="CD284" s="120"/>
      <c r="CE284" s="120"/>
      <c r="CF284" s="121"/>
      <c r="CG284" s="160"/>
      <c r="CH284" s="125"/>
      <c r="CI284" s="125"/>
      <c r="CJ284" s="125"/>
      <c r="CK284" s="125"/>
      <c r="CL284" s="125"/>
      <c r="CM284" s="125"/>
      <c r="CN284" s="125"/>
      <c r="CO284" s="125"/>
      <c r="CP284" s="125"/>
      <c r="CQ284" s="125"/>
      <c r="CR284" s="125"/>
      <c r="CS284" s="125"/>
      <c r="CT284" s="125"/>
      <c r="CU284" s="125"/>
      <c r="CV284" s="125"/>
      <c r="CW284" s="125"/>
      <c r="CX284" s="143"/>
      <c r="CY284" s="162"/>
      <c r="CZ284" s="126"/>
      <c r="DA284" s="136">
        <v>23</v>
      </c>
      <c r="DB284" s="136">
        <v>0</v>
      </c>
      <c r="DC284" s="136">
        <v>23</v>
      </c>
      <c r="DD284" s="136">
        <v>0</v>
      </c>
      <c r="DE284" s="124">
        <v>0</v>
      </c>
      <c r="DF284" s="124">
        <v>0</v>
      </c>
      <c r="DG284" s="124">
        <v>0</v>
      </c>
      <c r="DH284" s="124">
        <v>0</v>
      </c>
      <c r="DI284" s="124">
        <v>0</v>
      </c>
      <c r="DJ284" s="124">
        <v>0</v>
      </c>
      <c r="DK284" s="124">
        <v>0</v>
      </c>
      <c r="DL284" s="124">
        <v>0</v>
      </c>
      <c r="DM284" s="124">
        <v>0</v>
      </c>
      <c r="DN284" s="124">
        <v>0</v>
      </c>
      <c r="DO284" s="124">
        <v>0</v>
      </c>
      <c r="DP284" s="124">
        <v>0</v>
      </c>
      <c r="DQ284" s="219">
        <v>0</v>
      </c>
      <c r="DR284" s="233">
        <f>0</f>
        <v>0</v>
      </c>
      <c r="DS284" s="233">
        <f>0</f>
        <v>0</v>
      </c>
      <c r="DT284" s="234">
        <f>0</f>
        <v>0</v>
      </c>
    </row>
    <row r="285" spans="1:124" ht="70.5" customHeight="1" x14ac:dyDescent="0.25">
      <c r="A285" s="2" t="str">
        <f>_xlfn.XLOOKUP(F285,[1]P02_ZSLK_2025_III!$H$5:$H$2705,[1]P02_ZSLK_2025_III!$C$5:$C$2705,"X",0)</f>
        <v>Jedličkův ústav, příspěvková organizace</v>
      </c>
      <c r="B285" s="1">
        <f>_xlfn.XLOOKUP(F285,[1]P02_ZSLK_2025_III!$H$5:$H$2705,[1]P02_ZSLK_2025_III!$D$5:$D$2705,"X",0)</f>
        <v>70932522</v>
      </c>
      <c r="C285" s="2" t="str">
        <f>_xlfn.XLOOKUP(F285,[1]P02_ZSLK_2025_III!$H$5:$H$2705,[1]P02_ZSLK_2025_III!$F$5:$F$2705,"X",0)</f>
        <v>PO kraje</v>
      </c>
      <c r="D285" s="4" t="s">
        <v>493</v>
      </c>
      <c r="E285" s="1" t="str">
        <f>_xlfn.XLOOKUP(F285,[1]P02_ZSLK_2025_III!$H$5:$H$2705,[1]P02_ZSLK_2025_III!$E$5:$E$2705,"X",0)</f>
        <v>POLK</v>
      </c>
      <c r="F285" s="62">
        <v>3196423</v>
      </c>
      <c r="G285" s="176" t="str">
        <f>_xlfn.XLOOKUP(F285,[1]P02_ZSLK_2025_III!$H$5:$H$2705,[1]P02_ZSLK_2025_III!$C$5:$C$2705,"X",0)</f>
        <v>Jedličkův ústav, příspěvková organizace</v>
      </c>
      <c r="H285" s="2" t="str">
        <f>_xlfn.XLOOKUP(F285,[1]P02_ZSLK_2025_III!$H$5:$H$2705,[1]P02_ZSLK_2025_III!$I$5:$I$2705,"X",0)</f>
        <v>§37 - Odborné sociální poradenství</v>
      </c>
      <c r="I285" s="66" t="str">
        <f>_xlfn.XLOOKUP(F285,[1]P02_ZSLK_2025_III!$H$5:$H$2705,[1]P02_ZSLK_2025_III!$K$5:$K$2705,"X",0)</f>
        <v>terénní</v>
      </c>
      <c r="J285" s="160"/>
      <c r="K285" s="125"/>
      <c r="L285" s="125"/>
      <c r="M285" s="125"/>
      <c r="N285" s="125"/>
      <c r="O285" s="125"/>
      <c r="P285" s="125"/>
      <c r="Q285" s="125"/>
      <c r="R285" s="125"/>
      <c r="S285" s="125"/>
      <c r="T285" s="125"/>
      <c r="U285" s="125"/>
      <c r="V285" s="125"/>
      <c r="W285" s="125"/>
      <c r="X285" s="125"/>
      <c r="Y285" s="125"/>
      <c r="Z285" s="57"/>
      <c r="AA285" s="160"/>
      <c r="AB285" s="125"/>
      <c r="AC285" s="125"/>
      <c r="AD285" s="125"/>
      <c r="AE285" s="125"/>
      <c r="AF285" s="125"/>
      <c r="AG285" s="125"/>
      <c r="AH285" s="125"/>
      <c r="AI285" s="26"/>
      <c r="AJ285" s="125"/>
      <c r="AK285" s="26"/>
      <c r="AL285" s="26"/>
      <c r="AM285" s="26"/>
      <c r="AN285" s="26"/>
      <c r="AO285" s="125"/>
      <c r="AP285" s="125"/>
      <c r="AQ285" s="125"/>
      <c r="AR285" s="26"/>
      <c r="AS285" s="125"/>
      <c r="AT285" s="26"/>
      <c r="AU285" s="57"/>
      <c r="AV285" s="160"/>
      <c r="AW285" s="125"/>
      <c r="AX285" s="125"/>
      <c r="AY285" s="125"/>
      <c r="AZ285" s="125"/>
      <c r="BA285" s="125"/>
      <c r="BB285" s="125"/>
      <c r="BC285" s="125"/>
      <c r="BD285" s="125"/>
      <c r="BE285" s="165"/>
      <c r="BF285" s="165"/>
      <c r="BG285" s="26"/>
      <c r="BH285" s="165"/>
      <c r="BI285" s="31"/>
      <c r="BJ285" s="31"/>
      <c r="BK285" s="27"/>
      <c r="BL285" s="143"/>
      <c r="BM285" s="160"/>
      <c r="BN285" s="125"/>
      <c r="BO285" s="125"/>
      <c r="BP285" s="125"/>
      <c r="BQ285" s="125"/>
      <c r="BR285" s="125"/>
      <c r="BS285" s="125"/>
      <c r="BT285" s="125"/>
      <c r="BU285" s="125"/>
      <c r="BV285" s="125"/>
      <c r="BW285" s="125"/>
      <c r="BX285" s="125"/>
      <c r="BY285" s="125"/>
      <c r="BZ285" s="125"/>
      <c r="CA285" s="125"/>
      <c r="CB285" s="125"/>
      <c r="CC285" s="120"/>
      <c r="CD285" s="120"/>
      <c r="CE285" s="120"/>
      <c r="CF285" s="121"/>
      <c r="CG285" s="160"/>
      <c r="CH285" s="125"/>
      <c r="CI285" s="125"/>
      <c r="CJ285" s="125"/>
      <c r="CK285" s="125"/>
      <c r="CL285" s="125"/>
      <c r="CM285" s="125"/>
      <c r="CN285" s="125"/>
      <c r="CO285" s="125"/>
      <c r="CP285" s="125"/>
      <c r="CQ285" s="125"/>
      <c r="CR285" s="125"/>
      <c r="CS285" s="125"/>
      <c r="CT285" s="125"/>
      <c r="CU285" s="125"/>
      <c r="CV285" s="125"/>
      <c r="CW285" s="125"/>
      <c r="CX285" s="143"/>
      <c r="CY285" s="230">
        <v>1</v>
      </c>
      <c r="CZ285" s="124">
        <v>0</v>
      </c>
      <c r="DA285" s="136">
        <v>1</v>
      </c>
      <c r="DB285" s="136">
        <v>0</v>
      </c>
      <c r="DC285" s="136">
        <v>1</v>
      </c>
      <c r="DD285" s="136">
        <v>0</v>
      </c>
      <c r="DE285" s="124">
        <v>650400</v>
      </c>
      <c r="DF285" s="124">
        <v>0</v>
      </c>
      <c r="DG285" s="124">
        <v>650400</v>
      </c>
      <c r="DH285" s="124">
        <v>0</v>
      </c>
      <c r="DI285" s="124">
        <v>0</v>
      </c>
      <c r="DJ285" s="124">
        <v>0</v>
      </c>
      <c r="DK285" s="124">
        <v>0</v>
      </c>
      <c r="DL285" s="124">
        <v>0</v>
      </c>
      <c r="DM285" s="124">
        <v>0</v>
      </c>
      <c r="DN285" s="124">
        <v>0</v>
      </c>
      <c r="DO285" s="124">
        <v>0</v>
      </c>
      <c r="DP285" s="124">
        <v>0</v>
      </c>
      <c r="DQ285" s="219">
        <v>0</v>
      </c>
      <c r="DR285" s="233">
        <f>0</f>
        <v>0</v>
      </c>
      <c r="DS285" s="233">
        <f>0</f>
        <v>0</v>
      </c>
      <c r="DT285" s="234">
        <f>0</f>
        <v>0</v>
      </c>
    </row>
    <row r="286" spans="1:124" ht="70.5" customHeight="1" x14ac:dyDescent="0.25">
      <c r="A286" s="2" t="str">
        <f>_xlfn.XLOOKUP(F286,[1]P02_ZSLK_2025_III!$H$5:$H$2705,[1]P02_ZSLK_2025_III!$C$5:$C$2705,"X",0)</f>
        <v>Jedličkův ústav, příspěvková organizace</v>
      </c>
      <c r="B286" s="1">
        <f>_xlfn.XLOOKUP(F286,[1]P02_ZSLK_2025_III!$H$5:$H$2705,[1]P02_ZSLK_2025_III!$D$5:$D$2705,"X",0)</f>
        <v>70932522</v>
      </c>
      <c r="C286" s="2" t="str">
        <f>_xlfn.XLOOKUP(F286,[1]P02_ZSLK_2025_III!$H$5:$H$2705,[1]P02_ZSLK_2025_III!$F$5:$F$2705,"X",0)</f>
        <v>PO kraje</v>
      </c>
      <c r="D286" s="4" t="s">
        <v>493</v>
      </c>
      <c r="E286" s="1" t="str">
        <f>_xlfn.XLOOKUP(F286,[1]P02_ZSLK_2025_III!$H$5:$H$2705,[1]P02_ZSLK_2025_III!$E$5:$E$2705,"X",0)</f>
        <v>POLK</v>
      </c>
      <c r="F286" s="62">
        <v>4949295</v>
      </c>
      <c r="G286" s="176" t="s">
        <v>617</v>
      </c>
      <c r="H286" s="2" t="str">
        <f>_xlfn.XLOOKUP(F286,[1]P02_ZSLK_2025_III!$H$5:$H$2705,[1]P02_ZSLK_2025_III!$I$5:$I$2705,"X",0)</f>
        <v>§67 - sociálně terapeutické dílny</v>
      </c>
      <c r="I286" s="66" t="str">
        <f>_xlfn.XLOOKUP(F286,[1]P02_ZSLK_2025_III!$H$5:$H$2705,[1]P02_ZSLK_2025_III!$K$5:$K$2705,"X",0)</f>
        <v>ambulantní</v>
      </c>
      <c r="J286" s="160"/>
      <c r="K286" s="125"/>
      <c r="L286" s="125"/>
      <c r="M286" s="125"/>
      <c r="N286" s="125"/>
      <c r="O286" s="125"/>
      <c r="P286" s="125"/>
      <c r="Q286" s="125"/>
      <c r="R286" s="125"/>
      <c r="S286" s="125"/>
      <c r="T286" s="125"/>
      <c r="U286" s="125"/>
      <c r="V286" s="125"/>
      <c r="W286" s="125"/>
      <c r="X286" s="125"/>
      <c r="Y286" s="125"/>
      <c r="Z286" s="57"/>
      <c r="AA286" s="160"/>
      <c r="AB286" s="125"/>
      <c r="AC286" s="125"/>
      <c r="AD286" s="125"/>
      <c r="AE286" s="125"/>
      <c r="AF286" s="125"/>
      <c r="AG286" s="125"/>
      <c r="AH286" s="125"/>
      <c r="AI286" s="26"/>
      <c r="AJ286" s="125"/>
      <c r="AK286" s="26"/>
      <c r="AL286" s="26"/>
      <c r="AM286" s="26"/>
      <c r="AN286" s="26"/>
      <c r="AO286" s="125"/>
      <c r="AP286" s="125"/>
      <c r="AQ286" s="125"/>
      <c r="AR286" s="26"/>
      <c r="AS286" s="125"/>
      <c r="AT286" s="26"/>
      <c r="AU286" s="57"/>
      <c r="AV286" s="160"/>
      <c r="AW286" s="125"/>
      <c r="AX286" s="125"/>
      <c r="AY286" s="125"/>
      <c r="AZ286" s="125"/>
      <c r="BA286" s="125"/>
      <c r="BB286" s="125"/>
      <c r="BC286" s="125"/>
      <c r="BD286" s="125"/>
      <c r="BE286" s="165"/>
      <c r="BF286" s="165"/>
      <c r="BG286" s="27"/>
      <c r="BH286" s="165"/>
      <c r="BI286" s="31"/>
      <c r="BJ286" s="31"/>
      <c r="BK286" s="27"/>
      <c r="BL286" s="143"/>
      <c r="BM286" s="160"/>
      <c r="BN286" s="125"/>
      <c r="BO286" s="125"/>
      <c r="BP286" s="125"/>
      <c r="BQ286" s="125"/>
      <c r="BR286" s="125"/>
      <c r="BS286" s="125"/>
      <c r="BT286" s="125"/>
      <c r="BU286" s="125"/>
      <c r="BV286" s="125"/>
      <c r="BW286" s="125"/>
      <c r="BX286" s="125"/>
      <c r="BY286" s="125"/>
      <c r="BZ286" s="125"/>
      <c r="CA286" s="125"/>
      <c r="CB286" s="125"/>
      <c r="CC286" s="120"/>
      <c r="CD286" s="120"/>
      <c r="CE286" s="120"/>
      <c r="CF286" s="121"/>
      <c r="CG286" s="160"/>
      <c r="CH286" s="125"/>
      <c r="CI286" s="125"/>
      <c r="CJ286" s="125"/>
      <c r="CK286" s="125"/>
      <c r="CL286" s="125"/>
      <c r="CM286" s="125"/>
      <c r="CN286" s="125"/>
      <c r="CO286" s="125"/>
      <c r="CP286" s="125"/>
      <c r="CQ286" s="125"/>
      <c r="CR286" s="125"/>
      <c r="CS286" s="125"/>
      <c r="CT286" s="125"/>
      <c r="CU286" s="125"/>
      <c r="CV286" s="125"/>
      <c r="CW286" s="125"/>
      <c r="CX286" s="143"/>
      <c r="CY286" s="230">
        <v>5.3</v>
      </c>
      <c r="CZ286" s="124">
        <v>0</v>
      </c>
      <c r="DA286" s="136">
        <v>5.3</v>
      </c>
      <c r="DB286" s="136">
        <v>0</v>
      </c>
      <c r="DC286" s="136">
        <v>5.3</v>
      </c>
      <c r="DD286" s="136">
        <v>0</v>
      </c>
      <c r="DE286" s="124">
        <v>3816000</v>
      </c>
      <c r="DF286" s="124">
        <v>0</v>
      </c>
      <c r="DG286" s="124">
        <v>3816000</v>
      </c>
      <c r="DH286" s="124">
        <v>0</v>
      </c>
      <c r="DI286" s="124">
        <v>0</v>
      </c>
      <c r="DJ286" s="124">
        <v>0</v>
      </c>
      <c r="DK286" s="124">
        <v>0</v>
      </c>
      <c r="DL286" s="124">
        <v>0</v>
      </c>
      <c r="DM286" s="124">
        <v>0</v>
      </c>
      <c r="DN286" s="124">
        <v>0</v>
      </c>
      <c r="DO286" s="124">
        <v>0</v>
      </c>
      <c r="DP286" s="124">
        <v>0</v>
      </c>
      <c r="DQ286" s="219">
        <v>0</v>
      </c>
      <c r="DR286" s="233">
        <f>0</f>
        <v>0</v>
      </c>
      <c r="DS286" s="233">
        <f>0</f>
        <v>0</v>
      </c>
      <c r="DT286" s="234">
        <f>0</f>
        <v>0</v>
      </c>
    </row>
    <row r="287" spans="1:124" ht="70.5" customHeight="1" thickBot="1" x14ac:dyDescent="0.3">
      <c r="A287" s="2" t="str">
        <f>_xlfn.XLOOKUP(F287,[1]P02_ZSLK_2025_III!$H$5:$H$2705,[1]P02_ZSLK_2025_III!$C$5:$C$2705,"X",0)</f>
        <v>Sestřička SOS, z.ú.</v>
      </c>
      <c r="B287" s="1" t="str">
        <f>_xlfn.XLOOKUP(F287,[1]P02_ZSLK_2025_III!$H$5:$H$2705,[1]P02_ZSLK_2025_III!$D$5:$D$2705,"X",0)</f>
        <v>11836270</v>
      </c>
      <c r="C287" s="2" t="str">
        <f>_xlfn.XLOOKUP(F287,[1]P02_ZSLK_2025_III!$H$5:$H$2705,[1]P02_ZSLK_2025_III!$F$5:$F$2705,"X",0)</f>
        <v>Zapsaný ústav</v>
      </c>
      <c r="D287" s="176" t="s">
        <v>619</v>
      </c>
      <c r="E287" s="1">
        <f>_xlfn.XLOOKUP(F287,[1]P02_ZSLK_2025_III!$H$5:$H$2705,[1]P02_ZSLK_2025_III!$E$5:$E$2705,"X",0)</f>
        <v>0</v>
      </c>
      <c r="F287" s="62">
        <v>3708970</v>
      </c>
      <c r="G287" s="176" t="s">
        <v>618</v>
      </c>
      <c r="H287" s="2" t="str">
        <f>_xlfn.XLOOKUP(F287,[1]P02_ZSLK_2025_III!$H$5:$H$2705,[1]P02_ZSLK_2025_III!$I$5:$I$2705,"X",0)</f>
        <v>§37 - Odborné sociální poradenství</v>
      </c>
      <c r="I287" s="66" t="str">
        <f>_xlfn.XLOOKUP(F287,[1]P02_ZSLK_2025_III!$H$5:$H$2705,[1]P02_ZSLK_2025_III!$K$5:$K$2705,"X",0)</f>
        <v>ambulantní a terénní</v>
      </c>
      <c r="J287" s="167"/>
      <c r="K287" s="168"/>
      <c r="L287" s="168"/>
      <c r="M287" s="168"/>
      <c r="N287" s="168"/>
      <c r="O287" s="168"/>
      <c r="P287" s="168"/>
      <c r="Q287" s="168"/>
      <c r="R287" s="168"/>
      <c r="S287" s="168"/>
      <c r="T287" s="168"/>
      <c r="U287" s="168"/>
      <c r="V287" s="168"/>
      <c r="W287" s="168"/>
      <c r="X287" s="168"/>
      <c r="Y287" s="168"/>
      <c r="Z287" s="98"/>
      <c r="AA287" s="167"/>
      <c r="AB287" s="168"/>
      <c r="AC287" s="168"/>
      <c r="AD287" s="168"/>
      <c r="AE287" s="168"/>
      <c r="AF287" s="168"/>
      <c r="AG287" s="168"/>
      <c r="AH287" s="168"/>
      <c r="AI287" s="114"/>
      <c r="AJ287" s="168"/>
      <c r="AK287" s="114"/>
      <c r="AL287" s="114"/>
      <c r="AM287" s="114"/>
      <c r="AN287" s="114"/>
      <c r="AO287" s="168"/>
      <c r="AP287" s="168"/>
      <c r="AQ287" s="168"/>
      <c r="AR287" s="114"/>
      <c r="AS287" s="168"/>
      <c r="AT287" s="114"/>
      <c r="AU287" s="98"/>
      <c r="AV287" s="167"/>
      <c r="AW287" s="168"/>
      <c r="AX287" s="168"/>
      <c r="AY287" s="168"/>
      <c r="AZ287" s="168"/>
      <c r="BA287" s="168"/>
      <c r="BB287" s="168"/>
      <c r="BC287" s="168"/>
      <c r="BD287" s="168"/>
      <c r="BE287" s="169"/>
      <c r="BF287" s="169"/>
      <c r="BG287" s="114"/>
      <c r="BH287" s="169"/>
      <c r="BI287" s="174"/>
      <c r="BJ287" s="174"/>
      <c r="BK287" s="175"/>
      <c r="BL287" s="170"/>
      <c r="BM287" s="167"/>
      <c r="BN287" s="168"/>
      <c r="BO287" s="168"/>
      <c r="BP287" s="168"/>
      <c r="BQ287" s="168"/>
      <c r="BR287" s="168"/>
      <c r="BS287" s="168"/>
      <c r="BT287" s="168"/>
      <c r="BU287" s="168"/>
      <c r="BV287" s="168"/>
      <c r="BW287" s="168"/>
      <c r="BX287" s="168"/>
      <c r="BY287" s="168"/>
      <c r="BZ287" s="168"/>
      <c r="CA287" s="168"/>
      <c r="CB287" s="168"/>
      <c r="CC287" s="168"/>
      <c r="CD287" s="168"/>
      <c r="CE287" s="168"/>
      <c r="CF287" s="170"/>
      <c r="CG287" s="167"/>
      <c r="CH287" s="168"/>
      <c r="CI287" s="168"/>
      <c r="CJ287" s="168"/>
      <c r="CK287" s="168"/>
      <c r="CL287" s="168"/>
      <c r="CM287" s="168"/>
      <c r="CN287" s="168"/>
      <c r="CO287" s="168"/>
      <c r="CP287" s="168"/>
      <c r="CQ287" s="168"/>
      <c r="CR287" s="168"/>
      <c r="CS287" s="168"/>
      <c r="CT287" s="168"/>
      <c r="CU287" s="168"/>
      <c r="CV287" s="168"/>
      <c r="CW287" s="168"/>
      <c r="CX287" s="170"/>
      <c r="CY287" s="167"/>
      <c r="CZ287" s="168"/>
      <c r="DA287" s="168"/>
      <c r="DB287" s="168"/>
      <c r="DC287" s="171">
        <v>3</v>
      </c>
      <c r="DD287" s="171">
        <v>0</v>
      </c>
      <c r="DE287" s="127">
        <v>0</v>
      </c>
      <c r="DF287" s="127">
        <v>0</v>
      </c>
      <c r="DG287" s="127">
        <v>0</v>
      </c>
      <c r="DH287" s="127">
        <v>0</v>
      </c>
      <c r="DI287" s="127">
        <v>0</v>
      </c>
      <c r="DJ287" s="127">
        <v>0</v>
      </c>
      <c r="DK287" s="127">
        <v>0</v>
      </c>
      <c r="DL287" s="127">
        <v>0</v>
      </c>
      <c r="DM287" s="127">
        <v>0</v>
      </c>
      <c r="DN287" s="127">
        <v>0</v>
      </c>
      <c r="DO287" s="127">
        <v>0</v>
      </c>
      <c r="DP287" s="127">
        <v>0</v>
      </c>
      <c r="DQ287" s="220">
        <v>0</v>
      </c>
      <c r="DR287" s="237">
        <f>0</f>
        <v>0</v>
      </c>
      <c r="DS287" s="237">
        <f>0</f>
        <v>0</v>
      </c>
      <c r="DT287" s="238">
        <f>0</f>
        <v>0</v>
      </c>
    </row>
  </sheetData>
  <autoFilter ref="A3:DT287" xr:uid="{156D29AC-6A87-464E-8F49-9F71F2D0EE17}"/>
  <mergeCells count="15">
    <mergeCell ref="DE2:DT2"/>
    <mergeCell ref="CG2:CX2"/>
    <mergeCell ref="J2:K2"/>
    <mergeCell ref="L2:M2"/>
    <mergeCell ref="AX2:AY2"/>
    <mergeCell ref="AV2:AW2"/>
    <mergeCell ref="N2:Z2"/>
    <mergeCell ref="AZ2:BL2"/>
    <mergeCell ref="AA2:AU2"/>
    <mergeCell ref="CY2:CZ2"/>
    <mergeCell ref="DA2:DB2"/>
    <mergeCell ref="DC2:DD2"/>
    <mergeCell ref="BM2:BN2"/>
    <mergeCell ref="BO2:BP2"/>
    <mergeCell ref="BQ2:CF2"/>
  </mergeCells>
  <conditionalFormatting sqref="F1:F1048576">
    <cfRule type="duplicateValues" dxfId="1" priority="1"/>
  </conditionalFormatting>
  <conditionalFormatting sqref="F288:F1048576 F2:F278">
    <cfRule type="duplicateValues" dxfId="0" priority="7"/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9867a2-d638-453f-993d-1baca0b76f8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FB3A079B7FD74283237F1D8D8E4285" ma:contentTypeVersion="16" ma:contentTypeDescription="Vytvoří nový dokument" ma:contentTypeScope="" ma:versionID="115bc29196fe5209e2ef7d2bb758d123">
  <xsd:schema xmlns:xsd="http://www.w3.org/2001/XMLSchema" xmlns:xs="http://www.w3.org/2001/XMLSchema" xmlns:p="http://schemas.microsoft.com/office/2006/metadata/properties" xmlns:ns3="169867a2-d638-453f-993d-1baca0b76f81" xmlns:ns4="94aa8773-50bc-482c-b066-6c2b40fc8d80" targetNamespace="http://schemas.microsoft.com/office/2006/metadata/properties" ma:root="true" ma:fieldsID="a77f5863bdf665f1e52de82f8a3d7e6c" ns3:_="" ns4:_="">
    <xsd:import namespace="169867a2-d638-453f-993d-1baca0b76f81"/>
    <xsd:import namespace="94aa8773-50bc-482c-b066-6c2b40fc8d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867a2-d638-453f-993d-1baca0b76f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a8773-50bc-482c-b066-6c2b40fc8d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74E221-1EAD-40FA-9B6D-8EC708CA3123}">
  <ds:schemaRefs>
    <ds:schemaRef ds:uri="http://www.w3.org/XML/1998/namespace"/>
    <ds:schemaRef ds:uri="http://purl.org/dc/terms/"/>
    <ds:schemaRef ds:uri="94aa8773-50bc-482c-b066-6c2b40fc8d80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169867a2-d638-453f-993d-1baca0b76f81"/>
  </ds:schemaRefs>
</ds:datastoreItem>
</file>

<file path=customXml/itemProps2.xml><?xml version="1.0" encoding="utf-8"?>
<ds:datastoreItem xmlns:ds="http://schemas.openxmlformats.org/officeDocument/2006/customXml" ds:itemID="{7F21E89C-50DA-43F7-8B88-42FFED7A5D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867a2-d638-453f-993d-1baca0b76f81"/>
    <ds:schemaRef ds:uri="94aa8773-50bc-482c-b066-6c2b40fc8d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63471C-FB75-40DD-8E33-EF97BB4C748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Financování ZSLK 2020-2025</vt:lpstr>
    </vt:vector>
  </TitlesOfParts>
  <Manager/>
  <Company>KULK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Vinčálková Hana</dc:creator>
  <cp:keywords/>
  <dc:description/>
  <cp:lastModifiedBy>Vinčálková Hana</cp:lastModifiedBy>
  <cp:revision/>
  <dcterms:created xsi:type="dcterms:W3CDTF">2021-11-02T07:09:36Z</dcterms:created>
  <dcterms:modified xsi:type="dcterms:W3CDTF">2026-01-30T21:21:31Z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0x010100B3FB3A079B7FD74283237F1D8D8E4285</vt:lpwstr>
  </property>
</Properties>
</file>