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evidence žádostí o informace\žádosti vyřizované v režimu zákona\2026\0061_2026_Poskytnute_programove_dotace_2025\"/>
    </mc:Choice>
  </mc:AlternateContent>
  <xr:revisionPtr revIDLastSave="0" documentId="13_ncr:1_{9178A65A-F44E-490E-B934-FB91D66FD4E9}" xr6:coauthVersionLast="47" xr6:coauthVersionMax="47" xr10:uidLastSave="{00000000-0000-0000-0000-000000000000}"/>
  <bookViews>
    <workbookView xWindow="-108" yWindow="-108" windowWidth="30936" windowHeight="16896" activeTab="8" xr2:uid="{8C09F5E4-EFB7-4502-AC6E-8F62795DD5FD}"/>
  </bookViews>
  <sheets>
    <sheet name="Úvod" sheetId="8" r:id="rId1"/>
    <sheet name="2.1_Obce" sheetId="2" r:id="rId2"/>
    <sheet name="2.1_DSO" sheetId="3" r:id="rId3"/>
    <sheet name="2.2_RIP " sheetId="4" r:id="rId4"/>
    <sheet name="2.5_RV" sheetId="5" r:id="rId5"/>
    <sheet name="2.6_MA21" sheetId="10" r:id="rId6"/>
    <sheet name="2.7_MC" sheetId="6" r:id="rId7"/>
    <sheet name="2.8_AKU" sheetId="9" r:id="rId8"/>
    <sheet name="Obchůdek_2025" sheetId="1" r:id="rId9"/>
    <sheet name="Individuální_2025" sheetId="7" r:id="rId10"/>
  </sheets>
  <definedNames>
    <definedName name="_xlnm._FilterDatabase" localSheetId="2" hidden="1">'2.1_DSO'!$A$1:$H$1</definedName>
    <definedName name="_xlnm._FilterDatabase" localSheetId="1" hidden="1">'2.1_Obce'!$A$1:$I$1</definedName>
    <definedName name="_xlnm._FilterDatabase" localSheetId="4" hidden="1">'2.5_RV'!$A$1:$I$1</definedName>
    <definedName name="_xlnm._FilterDatabase" localSheetId="5" hidden="1">'2.6_MA21'!$A$1:$I$1</definedName>
    <definedName name="_xlnm._FilterDatabase" localSheetId="6" hidden="1">'2.7_MC'!$B$1:$I$1</definedName>
    <definedName name="_xlnm._FilterDatabase" localSheetId="8" hidden="1">Obchůdek_2025!$A$7:$I$56</definedName>
    <definedName name="_Hlk156985624" localSheetId="9">Individuální_2025!#REF!</definedName>
    <definedName name="_Hlk156985647" localSheetId="9">Individuální_2025!#REF!</definedName>
    <definedName name="_xlnm.Print_Titles" localSheetId="4">'2.5_RV'!#REF!</definedName>
    <definedName name="_xlnm.Print_Titles" localSheetId="5">'2.6_MA21'!#REF!</definedName>
    <definedName name="_xlnm.Print_Titles" localSheetId="9">Individuální_2025!#REF!</definedName>
    <definedName name="ostatni_ustredni_organy_statni_spravy_platytopuredniku_cz" localSheetId="7">'2.8_AKU'!$A$8:$G$9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0" l="1"/>
  <c r="I17" i="6"/>
  <c r="I3" i="6"/>
  <c r="I4" i="6" s="1"/>
  <c r="I5" i="6" s="1"/>
  <c r="I36" i="5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G56" i="1"/>
  <c r="H56" i="1"/>
  <c r="G57" i="1" l="1"/>
  <c r="I6" i="6"/>
  <c r="I7" i="6" l="1"/>
  <c r="I8" i="6" s="1"/>
  <c r="I9" i="6" s="1"/>
  <c r="I10" i="6" s="1"/>
  <c r="I11" i="6" s="1"/>
  <c r="I12" i="6" s="1"/>
  <c r="I13" i="6" s="1"/>
  <c r="I14" i="6" s="1"/>
  <c r="I15" i="6" s="1"/>
  <c r="I36" i="6" l="1"/>
</calcChain>
</file>

<file path=xl/sharedStrings.xml><?xml version="1.0" encoding="utf-8"?>
<sst xmlns="http://schemas.openxmlformats.org/spreadsheetml/2006/main" count="2298" uniqueCount="1284">
  <si>
    <t xml:space="preserve">Celková výše vyplacené dotace z Programu Obchůdek 2021+: </t>
  </si>
  <si>
    <t>david@smretail.cz</t>
  </si>
  <si>
    <t>Proseč</t>
  </si>
  <si>
    <t>03160939</t>
  </si>
  <si>
    <t xml:space="preserve"> S M retail, s.r.o.</t>
  </si>
  <si>
    <t>48.</t>
  </si>
  <si>
    <t>Stvolínky</t>
  </si>
  <si>
    <t>Irena Fleklová</t>
  </si>
  <si>
    <t>47.</t>
  </si>
  <si>
    <t>milena.misa@seznam.cz</t>
  </si>
  <si>
    <t>anh.khoa.liberec.cz@gmail.com</t>
  </si>
  <si>
    <t>Záhoří</t>
  </si>
  <si>
    <t>Milena Vránová</t>
  </si>
  <si>
    <t>46.</t>
  </si>
  <si>
    <t>smisenezbozihermanice@seznam.cz</t>
  </si>
  <si>
    <t>Svojkov</t>
  </si>
  <si>
    <t>06075592</t>
  </si>
  <si>
    <t>Ludmila Neumanová</t>
  </si>
  <si>
    <t>45.</t>
  </si>
  <si>
    <t>vasnovskakatka@seznam.cz</t>
  </si>
  <si>
    <t>Albrechtice v JH</t>
  </si>
  <si>
    <t>60261676</t>
  </si>
  <si>
    <t>Marcel Vlček</t>
  </si>
  <si>
    <t>44.</t>
  </si>
  <si>
    <t>lada.jira.jirostav@seznam.cz</t>
  </si>
  <si>
    <t>potravinydlm@seznam.cz</t>
  </si>
  <si>
    <t>Všelibice</t>
  </si>
  <si>
    <t>Vladimír Jíra</t>
  </si>
  <si>
    <t>43.</t>
  </si>
  <si>
    <t>lucie.joachimstalova@seznam.cz</t>
  </si>
  <si>
    <t>tranbanghi77@gmail.com</t>
  </si>
  <si>
    <t xml:space="preserve"> Mírová pod Kozákovem-Vesec</t>
  </si>
  <si>
    <t>01692151</t>
  </si>
  <si>
    <t>Lucie Joachimstálová</t>
  </si>
  <si>
    <t>42.</t>
  </si>
  <si>
    <t>lukiprackov@seznam.cz</t>
  </si>
  <si>
    <t>vokal.r@seznam.cz</t>
  </si>
  <si>
    <t xml:space="preserve">Mírová  pod  Kozákovem - Bělá </t>
  </si>
  <si>
    <t>03018458</t>
  </si>
  <si>
    <t>Helena Votrubcová</t>
  </si>
  <si>
    <t>41.</t>
  </si>
  <si>
    <t>Sloup v Čechách</t>
  </si>
  <si>
    <t>05615941</t>
  </si>
  <si>
    <t>Sloupex s.r.o.</t>
  </si>
  <si>
    <t>40.</t>
  </si>
  <si>
    <t>ekonom@zeoslomnice.cz</t>
  </si>
  <si>
    <t>jirkasedlacek65@email.cz</t>
  </si>
  <si>
    <t>Stružinec</t>
  </si>
  <si>
    <t>Ha Bui Van</t>
  </si>
  <si>
    <t>39.</t>
  </si>
  <si>
    <t>starosta@vitkovicevkrk.cz</t>
  </si>
  <si>
    <t>Tran Ba Nghi</t>
  </si>
  <si>
    <t>38.</t>
  </si>
  <si>
    <t>cermak-radek@seznam.cz</t>
  </si>
  <si>
    <t>Olešnice</t>
  </si>
  <si>
    <t>Van Ngút Nguyen</t>
  </si>
  <si>
    <t>37.</t>
  </si>
  <si>
    <t>starosta.dubnice@seznam.cz</t>
  </si>
  <si>
    <t>p.sklar@coopdk.cz</t>
  </si>
  <si>
    <t>Dubnice</t>
  </si>
  <si>
    <t>Hanh Cao Tien</t>
  </si>
  <si>
    <t>36.</t>
  </si>
  <si>
    <t>Quanghuycz2016@gmail.com</t>
  </si>
  <si>
    <t>Van Nguyen Tuyen</t>
  </si>
  <si>
    <t>35.</t>
  </si>
  <si>
    <t>anndaoova@seznam.cz</t>
  </si>
  <si>
    <t>stejsky1121@centrum.cz</t>
  </si>
  <si>
    <t>Holany</t>
  </si>
  <si>
    <t>Dao Hong Hai</t>
  </si>
  <si>
    <t>34.</t>
  </si>
  <si>
    <t>ucetnictvi@bergmanova.cz</t>
  </si>
  <si>
    <t>Hrubá Skála-Doubravice</t>
  </si>
  <si>
    <t>Huong Vu Huu</t>
  </si>
  <si>
    <t>33.</t>
  </si>
  <si>
    <t>inkarichtrova@seznam.cz</t>
  </si>
  <si>
    <t>Kunratice</t>
  </si>
  <si>
    <t>Iva Richtrová</t>
  </si>
  <si>
    <t>32.</t>
  </si>
  <si>
    <t>ou@obeckobyly.cz</t>
  </si>
  <si>
    <t>Kobyly</t>
  </si>
  <si>
    <t>Trong Tan Nguyen</t>
  </si>
  <si>
    <t>31.</t>
  </si>
  <si>
    <t>hongli2003@seznam.cz</t>
  </si>
  <si>
    <t>Radimovice</t>
  </si>
  <si>
    <t>Van Long Trinh</t>
  </si>
  <si>
    <t>30.</t>
  </si>
  <si>
    <t>jmwitteman@hotmail.com</t>
  </si>
  <si>
    <t>Svojek</t>
  </si>
  <si>
    <t>08602654</t>
  </si>
  <si>
    <t>Johannes Maria Witteman</t>
  </si>
  <si>
    <t>29.</t>
  </si>
  <si>
    <t>danaminh1979@gmail.com</t>
  </si>
  <si>
    <t>phamdinhthang14021986@gmail.com</t>
  </si>
  <si>
    <t>Višňová/Víska</t>
  </si>
  <si>
    <t>Thi Thu Minh Le</t>
  </si>
  <si>
    <t>28.</t>
  </si>
  <si>
    <t>Háje nad Jizerou</t>
  </si>
  <si>
    <t>01944193</t>
  </si>
  <si>
    <t>Jakub Stejskal</t>
  </si>
  <si>
    <t>27.</t>
  </si>
  <si>
    <t>chudoba@jednotanp.com</t>
  </si>
  <si>
    <t>Bozkov</t>
  </si>
  <si>
    <t>00032204</t>
  </si>
  <si>
    <t>COOP Dvůr Králové n.L., družstvo</t>
  </si>
  <si>
    <t>26.</t>
  </si>
  <si>
    <t>duythanhduong@seznam.cz</t>
  </si>
  <si>
    <t>Jiřetín pod Bukovou</t>
  </si>
  <si>
    <t>Duy Thanh Duong</t>
  </si>
  <si>
    <t>25.</t>
  </si>
  <si>
    <t>Višňová/Předlánce</t>
  </si>
  <si>
    <t>21171386</t>
  </si>
  <si>
    <t>Veronika Kopecká</t>
  </si>
  <si>
    <t>24.</t>
  </si>
  <si>
    <t>obchod@kolonialvysker.cz</t>
  </si>
  <si>
    <t>radek.haloun@seznam.cz</t>
  </si>
  <si>
    <t>Vyskeř</t>
  </si>
  <si>
    <t>Renata Kašparová</t>
  </si>
  <si>
    <t>23.</t>
  </si>
  <si>
    <t>khongphaiten@icloud.com</t>
  </si>
  <si>
    <t xml:space="preserve"> Sedmihorky </t>
  </si>
  <si>
    <t>Anh Thanh Hoang</t>
  </si>
  <si>
    <t>22.</t>
  </si>
  <si>
    <t>ou@ktova.cz</t>
  </si>
  <si>
    <t>Ktová</t>
  </si>
  <si>
    <t>00580821</t>
  </si>
  <si>
    <t xml:space="preserve">Obec Ktová </t>
  </si>
  <si>
    <t>21.</t>
  </si>
  <si>
    <t>starosta@oldrichov.cz</t>
  </si>
  <si>
    <t>Horní Řasnice</t>
  </si>
  <si>
    <t>08620831</t>
  </si>
  <si>
    <t>Dana Halounová</t>
  </si>
  <si>
    <t>20.</t>
  </si>
  <si>
    <t>congnguyen@icloud.com</t>
  </si>
  <si>
    <t>Lázně Libverda</t>
  </si>
  <si>
    <t>Cong Nguyen Thanh</t>
  </si>
  <si>
    <t>19.</t>
  </si>
  <si>
    <t>Dlouhý Most</t>
  </si>
  <si>
    <t>Michal Hora</t>
  </si>
  <si>
    <t>18.</t>
  </si>
  <si>
    <t>nguyenvi722@gmail.com</t>
  </si>
  <si>
    <t>Sosnová</t>
  </si>
  <si>
    <t>Hong Van Tran Thi</t>
  </si>
  <si>
    <t>17.</t>
  </si>
  <si>
    <t>Kruh</t>
  </si>
  <si>
    <t>Quoc Toan Tran</t>
  </si>
  <si>
    <t>16.</t>
  </si>
  <si>
    <t>vienngocxanh86@gmail.com</t>
  </si>
  <si>
    <t>ninanguyen1821@gmail.com</t>
  </si>
  <si>
    <t>Noviny pod Ralskem</t>
  </si>
  <si>
    <t>Man Dong Van</t>
  </si>
  <si>
    <t>15.</t>
  </si>
  <si>
    <t>Radvánovice</t>
  </si>
  <si>
    <t>Roman Vaněk</t>
  </si>
  <si>
    <t>14.</t>
  </si>
  <si>
    <t>koublova@chuchelna.cz</t>
  </si>
  <si>
    <t>Lestkov-Radostná p. Kozákovem</t>
  </si>
  <si>
    <t>13.</t>
  </si>
  <si>
    <t>Koberovy/místní část Koberovy</t>
  </si>
  <si>
    <t>Nguyen Van Hoang</t>
  </si>
  <si>
    <t>12.</t>
  </si>
  <si>
    <t>pasku@seznam.cz</t>
  </si>
  <si>
    <t xml:space="preserve"> Víchová nad Jizerou</t>
  </si>
  <si>
    <t>PA &amp; LI s.r.o.</t>
  </si>
  <si>
    <t>11.</t>
  </si>
  <si>
    <t>Skuhrov</t>
  </si>
  <si>
    <t>Dinh Thang Pham</t>
  </si>
  <si>
    <t>10.</t>
  </si>
  <si>
    <t>1016/ do 1000</t>
  </si>
  <si>
    <t>Krásný Les</t>
  </si>
  <si>
    <t>Thuy Nguyen Thi Kim</t>
  </si>
  <si>
    <t>9.</t>
  </si>
  <si>
    <t>jzollmann@seznam.cz</t>
  </si>
  <si>
    <t>EvaDorflerova@seznam.cz</t>
  </si>
  <si>
    <t>Dolní Štěpanice</t>
  </si>
  <si>
    <t>Jaroslav Zollmann</t>
  </si>
  <si>
    <t>8.</t>
  </si>
  <si>
    <t>Čtveřín</t>
  </si>
  <si>
    <t>04615336</t>
  </si>
  <si>
    <t>Van Dat Hoang</t>
  </si>
  <si>
    <t>7.</t>
  </si>
  <si>
    <t>Svijanský Újezd</t>
  </si>
  <si>
    <t>6.</t>
  </si>
  <si>
    <t>Oldřichov v Hájích</t>
  </si>
  <si>
    <t xml:space="preserve">Nam Nguyen Van </t>
  </si>
  <si>
    <t>5.</t>
  </si>
  <si>
    <t>davidcoc05@yahoo.com</t>
  </si>
  <si>
    <t>Chuchelna</t>
  </si>
  <si>
    <t>Thu Chang Nguyen</t>
  </si>
  <si>
    <t>4.</t>
  </si>
  <si>
    <t>Jesenný</t>
  </si>
  <si>
    <t>00032140</t>
  </si>
  <si>
    <t>JEDNOTA,spotřební družstvo Nová Paka</t>
  </si>
  <si>
    <t>3.</t>
  </si>
  <si>
    <t>Nová Ves nad Popelkou</t>
  </si>
  <si>
    <t>2.</t>
  </si>
  <si>
    <t>Paceřice</t>
  </si>
  <si>
    <t>Agro Sychrov a.s.</t>
  </si>
  <si>
    <t>1.</t>
  </si>
  <si>
    <t>Email 1</t>
  </si>
  <si>
    <t>Výše poskytnuté dotace z programu Obchůdek 2021+ (z rozpočtu LK)</t>
  </si>
  <si>
    <t>Výše poskytnuté dotace z programu Obchůdek 2021+ (z rozpočtu MPO)</t>
  </si>
  <si>
    <t>Poř. číslo</t>
  </si>
  <si>
    <t>DIČ</t>
  </si>
  <si>
    <t>Obec Černousy</t>
  </si>
  <si>
    <t>Černousy</t>
  </si>
  <si>
    <t>46373</t>
  </si>
  <si>
    <t>00672084</t>
  </si>
  <si>
    <t>CZ00672084</t>
  </si>
  <si>
    <t>Oprava místní komunikace Boleslav</t>
  </si>
  <si>
    <t>Oprava místní komunikace</t>
  </si>
  <si>
    <t>Obec Josefův Důl</t>
  </si>
  <si>
    <t>Josefův Důl</t>
  </si>
  <si>
    <t>46844</t>
  </si>
  <si>
    <t>00262391</t>
  </si>
  <si>
    <t>Oprava části MK pč. 2566/1 v Josefově Dole</t>
  </si>
  <si>
    <t>Obec Mařenice</t>
  </si>
  <si>
    <t>Mařenice</t>
  </si>
  <si>
    <t>47156</t>
  </si>
  <si>
    <t>00260738</t>
  </si>
  <si>
    <t>CZ00260738</t>
  </si>
  <si>
    <t>Oprava komunikací 15c a 12d Dolní Světlá</t>
  </si>
  <si>
    <t>Obec Chlum</t>
  </si>
  <si>
    <t>Chlum</t>
  </si>
  <si>
    <t>47201</t>
  </si>
  <si>
    <t>00483362</t>
  </si>
  <si>
    <t>CZ00483362</t>
  </si>
  <si>
    <t>Oprava místní komunikace Maršovice - od "hrušky" k ceduli Maršovice, p.č. 755/4</t>
  </si>
  <si>
    <t>Obec Žernov</t>
  </si>
  <si>
    <t>Žernov</t>
  </si>
  <si>
    <t>51263</t>
  </si>
  <si>
    <t>00580848</t>
  </si>
  <si>
    <t>Oprava části místní komunikace 2193/1 v obci Žernov</t>
  </si>
  <si>
    <t>Obec Ždírec</t>
  </si>
  <si>
    <t>Ždírec</t>
  </si>
  <si>
    <t>00673463</t>
  </si>
  <si>
    <t>Výměna svítidel veřejného osvětlení Ždírec</t>
  </si>
  <si>
    <t>Obec Albrechtice V Jizerských horách</t>
  </si>
  <si>
    <t>Albrechtice v Jizerských horách</t>
  </si>
  <si>
    <t>46843</t>
  </si>
  <si>
    <t>00262277</t>
  </si>
  <si>
    <t>CZ00262277</t>
  </si>
  <si>
    <t>Opravy místních komunikací na katastru obce Albrechtice v Jizerských horách</t>
  </si>
  <si>
    <t>Obec Janův Důl</t>
  </si>
  <si>
    <t>Janův Důl</t>
  </si>
  <si>
    <t>46352</t>
  </si>
  <si>
    <t>00831395</t>
  </si>
  <si>
    <t>Zpevněná a manipulační plocha pro separaci odpadů Janův Důl a Parkoviště u obecního úřadu v obci Janův Důl</t>
  </si>
  <si>
    <t>Obec Roprachtice</t>
  </si>
  <si>
    <t>Roprachtice</t>
  </si>
  <si>
    <t>51301</t>
  </si>
  <si>
    <t>00276065</t>
  </si>
  <si>
    <t>Oprava místní komunikace Roprachtice-Škodějov</t>
  </si>
  <si>
    <t>Obec Krásný Les</t>
  </si>
  <si>
    <t>46401</t>
  </si>
  <si>
    <t>00672009</t>
  </si>
  <si>
    <t>Zpevněné plochy u bytového domu č.p. 261 Krásný Les</t>
  </si>
  <si>
    <t>Obec Bozkov</t>
  </si>
  <si>
    <t>51213</t>
  </si>
  <si>
    <t>00275611</t>
  </si>
  <si>
    <t>CZ00275611</t>
  </si>
  <si>
    <t>Zpevněné plochy, opravy parkovišt a komunikací v obci Bozkov</t>
  </si>
  <si>
    <t>Obec Světlá pod Ještědem</t>
  </si>
  <si>
    <t>Světlá pod Ještědem</t>
  </si>
  <si>
    <t>46343</t>
  </si>
  <si>
    <t>00263192</t>
  </si>
  <si>
    <t>CZ00263192</t>
  </si>
  <si>
    <t>Rekonstrukce místní komunikace 14c a části 7c a 9c</t>
  </si>
  <si>
    <t>Obec Velký Valtinov</t>
  </si>
  <si>
    <t>Velký Valtinov</t>
  </si>
  <si>
    <t>47125</t>
  </si>
  <si>
    <t>00672891</t>
  </si>
  <si>
    <t>CZ00672891</t>
  </si>
  <si>
    <t>Výměna stávajícího veřejného osvětlení za LED s útlumem</t>
  </si>
  <si>
    <t>Obec Vlastiboř</t>
  </si>
  <si>
    <t>Vlastiboř</t>
  </si>
  <si>
    <t>46822</t>
  </si>
  <si>
    <t>00525537</t>
  </si>
  <si>
    <t>Oprava komunikace I.etapa</t>
  </si>
  <si>
    <t>Obec Bělá</t>
  </si>
  <si>
    <t>Bělá</t>
  </si>
  <si>
    <t>51401</t>
  </si>
  <si>
    <t>00275603</t>
  </si>
  <si>
    <t>CZ00275603</t>
  </si>
  <si>
    <t>Oprava komunikace v obci Bělá " lokalita Třešínky", I.etapa.</t>
  </si>
  <si>
    <t>Obec Rakousy</t>
  </si>
  <si>
    <t>Rakousy</t>
  </si>
  <si>
    <t>51101</t>
  </si>
  <si>
    <t>00276049</t>
  </si>
  <si>
    <t>Oprava a zateplení střechy budovy obecního úřadu</t>
  </si>
  <si>
    <t>Obec Lažany</t>
  </si>
  <si>
    <t>Lažany</t>
  </si>
  <si>
    <t>46345</t>
  </si>
  <si>
    <t>00671975</t>
  </si>
  <si>
    <t>Vybudování místní komunikace v obci Lažany</t>
  </si>
  <si>
    <t>Obec Víchová nad Jizerou</t>
  </si>
  <si>
    <t>Víchová nad Jizerou</t>
  </si>
  <si>
    <t>51241</t>
  </si>
  <si>
    <t>00276251</t>
  </si>
  <si>
    <t>CZ00276251</t>
  </si>
  <si>
    <t>Oprava cesty "Na stráň" - Víchová nad Jizerou</t>
  </si>
  <si>
    <t>Obec Kryštofovo Údolí</t>
  </si>
  <si>
    <t>Kryštofovo Údolí</t>
  </si>
  <si>
    <t>46001</t>
  </si>
  <si>
    <t>00671991</t>
  </si>
  <si>
    <t>Oprava místní komunikace k panu Milde</t>
  </si>
  <si>
    <t>Obec Žďárek</t>
  </si>
  <si>
    <t>Žďárek</t>
  </si>
  <si>
    <t>46344</t>
  </si>
  <si>
    <t>00671860</t>
  </si>
  <si>
    <t>Chodník v obci Žďárek 5,6 etapa</t>
  </si>
  <si>
    <t>Obec Kvítkov</t>
  </si>
  <si>
    <t>Kvítkov</t>
  </si>
  <si>
    <t>47001</t>
  </si>
  <si>
    <t>00831531</t>
  </si>
  <si>
    <t>Oprava budovy obecního úřadu</t>
  </si>
  <si>
    <t>Obec Jeřmanice</t>
  </si>
  <si>
    <t>Jeřmanice</t>
  </si>
  <si>
    <t>46312</t>
  </si>
  <si>
    <t>46744959</t>
  </si>
  <si>
    <t>Oprava místní komunikace Jeřmanice - ulice U Vodojemu</t>
  </si>
  <si>
    <t>Obec Čistá u Horek</t>
  </si>
  <si>
    <t>Čistá u Horek</t>
  </si>
  <si>
    <t>51235</t>
  </si>
  <si>
    <t>00275662</t>
  </si>
  <si>
    <t>CZ00275662</t>
  </si>
  <si>
    <t>Oprava cesty na Jaloučí</t>
  </si>
  <si>
    <t>Obec Radvanec</t>
  </si>
  <si>
    <t>Radvanec</t>
  </si>
  <si>
    <t>47301</t>
  </si>
  <si>
    <t>46750690</t>
  </si>
  <si>
    <t>Oprava komunikace Radvanec - horní část</t>
  </si>
  <si>
    <t>obec Kunratice u Cvikova</t>
  </si>
  <si>
    <t>Kunratice u Cvikova</t>
  </si>
  <si>
    <t>47155</t>
  </si>
  <si>
    <t>00524301</t>
  </si>
  <si>
    <t>Vnitřní úpravy a zvýšení zabezpečení ZŠ a MŠ Kunratice u Cvikova</t>
  </si>
  <si>
    <t>Obec Pertoltice pod Ralskem</t>
  </si>
  <si>
    <t>Pertoltice pod Ralskem</t>
  </si>
  <si>
    <t>47124</t>
  </si>
  <si>
    <t>00672912</t>
  </si>
  <si>
    <t>Oprava místních komunikací v Pertolticích pod Ralskem 2025</t>
  </si>
  <si>
    <t>Obec Kruh</t>
  </si>
  <si>
    <t>00275859</t>
  </si>
  <si>
    <t>CZ00275859</t>
  </si>
  <si>
    <t>Výměna stožárů a svítidel VO v obci Kruh</t>
  </si>
  <si>
    <t>obec Košťálov</t>
  </si>
  <si>
    <t>Košťálov</t>
  </si>
  <si>
    <t>51202</t>
  </si>
  <si>
    <t>00275841</t>
  </si>
  <si>
    <t>CZ00275841</t>
  </si>
  <si>
    <t>Nový chodník a plocha pro kontejnerové stání - křižovatka k lomu, Košťálov</t>
  </si>
  <si>
    <t>Obec Habartice</t>
  </si>
  <si>
    <t>Habartice</t>
  </si>
  <si>
    <t>00262790</t>
  </si>
  <si>
    <t>Obec Bulovka</t>
  </si>
  <si>
    <t>Bulovka</t>
  </si>
  <si>
    <t>00262692</t>
  </si>
  <si>
    <t>Vnitřní rekonstrukce budovy ZŠ Bulovka II. etapa</t>
  </si>
  <si>
    <t>Obec Dětřichov</t>
  </si>
  <si>
    <t>Dětřichov</t>
  </si>
  <si>
    <t>00831468</t>
  </si>
  <si>
    <t>Stavební úpravy v areálu Veřejného sportoviště Dětřichov</t>
  </si>
  <si>
    <t>Obec Radčice</t>
  </si>
  <si>
    <t>Radčice</t>
  </si>
  <si>
    <t>00673234</t>
  </si>
  <si>
    <t>Modernizace sítě veřejného osvětlení v k.ú Radčice</t>
  </si>
  <si>
    <t>Obec Záhoří</t>
  </si>
  <si>
    <t>00276308</t>
  </si>
  <si>
    <t>Oprava místních komunikací v obci Záhoří</t>
  </si>
  <si>
    <t>Obec Holenice</t>
  </si>
  <si>
    <t>Holenice</t>
  </si>
  <si>
    <t>50601</t>
  </si>
  <si>
    <t>00275727</t>
  </si>
  <si>
    <t>Obnova prostoru pro kulturní zázemí obce Holenice</t>
  </si>
  <si>
    <t>Obec Příkrý</t>
  </si>
  <si>
    <t>Příkrý</t>
  </si>
  <si>
    <t>00276022</t>
  </si>
  <si>
    <t>Oprava komunikace ppč.3547 k.ú.Příkrý</t>
  </si>
  <si>
    <t>Obec Oldřichov v Hájích</t>
  </si>
  <si>
    <t>46331</t>
  </si>
  <si>
    <t>00481483</t>
  </si>
  <si>
    <t>Přestavba budovy obecního úřadu na základní školu</t>
  </si>
  <si>
    <t>Obec Horní Libchava</t>
  </si>
  <si>
    <t>Horní Libchava</t>
  </si>
  <si>
    <t>47111</t>
  </si>
  <si>
    <t>00555444</t>
  </si>
  <si>
    <t>Úprava středu obce Horní Libchava</t>
  </si>
  <si>
    <t>Obec Paceřice</t>
  </si>
  <si>
    <t>00671967</t>
  </si>
  <si>
    <t>Paceřice – údržba místní komunikace na p.č. 618/1 v k.ú. Paceřice</t>
  </si>
  <si>
    <t>Obec Jestřabí V Krkonoších</t>
  </si>
  <si>
    <t>Jestřabí v Krkonoších</t>
  </si>
  <si>
    <t>00275794</t>
  </si>
  <si>
    <t>CZ00275794</t>
  </si>
  <si>
    <t>Snížení energetické náročnosti budovy OÚ a prodejny obce Jestřabí v Krkonoších</t>
  </si>
  <si>
    <t>Obec Hrubá Skála</t>
  </si>
  <si>
    <t>Hrubá Skála</t>
  </si>
  <si>
    <t>00275751</t>
  </si>
  <si>
    <t>CZ00275751</t>
  </si>
  <si>
    <t>Přístavba pergoly v areálu sportoviště Hrubá Skála</t>
  </si>
  <si>
    <t>Městys Zásada</t>
  </si>
  <si>
    <t>Zásada</t>
  </si>
  <si>
    <t>46825</t>
  </si>
  <si>
    <t>00262617</t>
  </si>
  <si>
    <t>Oprava místních komunikací 2025</t>
  </si>
  <si>
    <t>Obec Křižany</t>
  </si>
  <si>
    <t>Křižany</t>
  </si>
  <si>
    <t>46353</t>
  </si>
  <si>
    <t>00262943</t>
  </si>
  <si>
    <t>CZ00262943</t>
  </si>
  <si>
    <t>Kabelizace veřejného osvětlení Křižany - Žibřidice</t>
  </si>
  <si>
    <t>Obec Kobyly</t>
  </si>
  <si>
    <t>00672017</t>
  </si>
  <si>
    <t>Oprava asfaltových povrchů veřejných prostranství v obci Kobyly</t>
  </si>
  <si>
    <t>Obec Skalice u České Lípy</t>
  </si>
  <si>
    <t>Skalice u České Lípy</t>
  </si>
  <si>
    <t>47117</t>
  </si>
  <si>
    <t>00673455</t>
  </si>
  <si>
    <t>CZ00673455</t>
  </si>
  <si>
    <t>Rekonstrukce místní komunikace "u školky"</t>
  </si>
  <si>
    <t>Obec Loužnice</t>
  </si>
  <si>
    <t>Loužnice</t>
  </si>
  <si>
    <t>00672076</t>
  </si>
  <si>
    <t>Oprava části dna požární nádrže.</t>
  </si>
  <si>
    <t>Město Ralsko</t>
  </si>
  <si>
    <t>Ralsko</t>
  </si>
  <si>
    <t>00831514</t>
  </si>
  <si>
    <t>CZ00831514</t>
  </si>
  <si>
    <t>Oprava komunikace na p. č. 6/1 v k. ú. Horní Krupá</t>
  </si>
  <si>
    <t>Obec Kořenov</t>
  </si>
  <si>
    <t>Kořenov</t>
  </si>
  <si>
    <t>46849</t>
  </si>
  <si>
    <t>00262421</t>
  </si>
  <si>
    <t>CZ00262421</t>
  </si>
  <si>
    <t>Oprava části místní komunikace pč. 2923/8 v obci Kořenov</t>
  </si>
  <si>
    <t>Obec Tachov</t>
  </si>
  <si>
    <t>Tachov</t>
  </si>
  <si>
    <t>49864009</t>
  </si>
  <si>
    <t>Tachov – Revitalizace obecní nádrže</t>
  </si>
  <si>
    <t>Obec Poniklá</t>
  </si>
  <si>
    <t>Poniklá</t>
  </si>
  <si>
    <t>51242</t>
  </si>
  <si>
    <t>00276006</t>
  </si>
  <si>
    <t>CZ00276006</t>
  </si>
  <si>
    <t>Stavební úpravy Mateřské školy Poniklá</t>
  </si>
  <si>
    <t>Obec Proseč pod Ještědem</t>
  </si>
  <si>
    <t>Proseč pod Ještědem</t>
  </si>
  <si>
    <t>00671941</t>
  </si>
  <si>
    <t>CZ00671941</t>
  </si>
  <si>
    <t>Obnova zvonice na zázemí pro kulturní činnost</t>
  </si>
  <si>
    <t>Obec Roztoky u Jilemnice</t>
  </si>
  <si>
    <t>Roztoky u Jilemnice</t>
  </si>
  <si>
    <t>51231</t>
  </si>
  <si>
    <t>00276081</t>
  </si>
  <si>
    <t>CZ00276081</t>
  </si>
  <si>
    <t>Rekonstrukce veřejného osvětlení na silnici 26616 v Roztokách u Jilemnice</t>
  </si>
  <si>
    <t>Obec Višňová</t>
  </si>
  <si>
    <t>Višňová</t>
  </si>
  <si>
    <t>00263265</t>
  </si>
  <si>
    <t>CZ00263265</t>
  </si>
  <si>
    <t>Oprava MK Víska, poldr - obec Višňová</t>
  </si>
  <si>
    <t>Městys Zdislava</t>
  </si>
  <si>
    <t>Zdislava</t>
  </si>
  <si>
    <t>00481491</t>
  </si>
  <si>
    <t>Výměna střešní krytiny na budově úřadu Městyse Zdislava</t>
  </si>
  <si>
    <t>Obec Olešnice</t>
  </si>
  <si>
    <t>00275964</t>
  </si>
  <si>
    <t>MŠ Olešnice - navýšení kapacity</t>
  </si>
  <si>
    <t>Obec Zlatá Olešnice</t>
  </si>
  <si>
    <t>Zlatá Olešnice</t>
  </si>
  <si>
    <t>46847</t>
  </si>
  <si>
    <t>00262625</t>
  </si>
  <si>
    <t>CZ00262625</t>
  </si>
  <si>
    <t>Oprava části místní komunikace pč. 1557 v obci Zlatá Olešnice</t>
  </si>
  <si>
    <t>Obec Svojkov</t>
  </si>
  <si>
    <t>47153</t>
  </si>
  <si>
    <t>00831689</t>
  </si>
  <si>
    <t>Oprava a rekonstrukce místních komunikací v obci Svojkov</t>
  </si>
  <si>
    <t>Rekonstrukce místní komunikace</t>
  </si>
  <si>
    <t>Obec Zahrádky</t>
  </si>
  <si>
    <t>Zahrádky</t>
  </si>
  <si>
    <t>47101</t>
  </si>
  <si>
    <t>00261092</t>
  </si>
  <si>
    <t>Asfaltování Borek 2025</t>
  </si>
  <si>
    <t>Městys Libštát</t>
  </si>
  <si>
    <t>Libštát</t>
  </si>
  <si>
    <t>51203</t>
  </si>
  <si>
    <t>00275891</t>
  </si>
  <si>
    <t>CZ00275891</t>
  </si>
  <si>
    <t>Světlo pro Libštát – výměna zastaralých lamp veřejného osvětlení.</t>
  </si>
  <si>
    <t>Obec Bílá</t>
  </si>
  <si>
    <t>Bílá</t>
  </si>
  <si>
    <t>00262668</t>
  </si>
  <si>
    <t>Rekonstrukce a rozšíření VO Trávníček, Chvalčovice a Bohdánkov</t>
  </si>
  <si>
    <t>Obec Tatobity</t>
  </si>
  <si>
    <t>Tatobity</t>
  </si>
  <si>
    <t>51253</t>
  </si>
  <si>
    <t>00276197</t>
  </si>
  <si>
    <t>CZ00276197</t>
  </si>
  <si>
    <t>Výměna svítidel v obci Tatobity - 1.část</t>
  </si>
  <si>
    <t>Obec Dolní Řasnice</t>
  </si>
  <si>
    <t>Dolní Řasnice</t>
  </si>
  <si>
    <t>00262757</t>
  </si>
  <si>
    <t>Obec Všelibice</t>
  </si>
  <si>
    <t>46348</t>
  </si>
  <si>
    <t>00263303</t>
  </si>
  <si>
    <t>CZ00263303</t>
  </si>
  <si>
    <t>Revitalizace návsi Malčice</t>
  </si>
  <si>
    <t>Obec Dalešice</t>
  </si>
  <si>
    <t>Dalešice</t>
  </si>
  <si>
    <t>46802</t>
  </si>
  <si>
    <t>43256201</t>
  </si>
  <si>
    <t>Oprava dolní hasičské nádrže na pozemku parcel. č. 783/17 v k.ú. Dalešice</t>
  </si>
  <si>
    <t>Obec Dubnice</t>
  </si>
  <si>
    <t>47126</t>
  </si>
  <si>
    <t>00525707</t>
  </si>
  <si>
    <t>CZ00525707</t>
  </si>
  <si>
    <t>Výměna střešní krytiny na budově čp.137 a stodole v Dubnici</t>
  </si>
  <si>
    <t>Obec Vyskeř</t>
  </si>
  <si>
    <t>51264</t>
  </si>
  <si>
    <t>00276286</t>
  </si>
  <si>
    <t>CZ00276286</t>
  </si>
  <si>
    <t>Rekonstrukce zázemí pro kulturní a společenskou činnost Vyskeř</t>
  </si>
  <si>
    <t>Obec Mírová pod Kozákovem</t>
  </si>
  <si>
    <t>Mírová pod Kozákovem</t>
  </si>
  <si>
    <t>00275913</t>
  </si>
  <si>
    <t>CZ00275913</t>
  </si>
  <si>
    <t>Oprava místních komunikací v obci Mírová pod Kozákovem</t>
  </si>
  <si>
    <t>Obec Bedřichov</t>
  </si>
  <si>
    <t>Bedřichov</t>
  </si>
  <si>
    <t>46812</t>
  </si>
  <si>
    <t>00525511</t>
  </si>
  <si>
    <t>CZ00525511</t>
  </si>
  <si>
    <t>Chodníky v obci Bedřichov - 4.etapa.</t>
  </si>
  <si>
    <t>Obec Skuhrov</t>
  </si>
  <si>
    <t>00262561</t>
  </si>
  <si>
    <t>Opravy a zpevnění povrchů MK v obci Skuhrov</t>
  </si>
  <si>
    <t>Obec Bílý Potok</t>
  </si>
  <si>
    <t>Bílý Potok</t>
  </si>
  <si>
    <t>46362</t>
  </si>
  <si>
    <t>00831417</t>
  </si>
  <si>
    <t>CZ00831417</t>
  </si>
  <si>
    <t>Multifunkční prostor pro sportovní využití na p.p.č. 223 k.ú. Bílý Potok pod Smrkem.</t>
  </si>
  <si>
    <t>Obec Šimonovice</t>
  </si>
  <si>
    <t>Šimonovice</t>
  </si>
  <si>
    <t>00671886</t>
  </si>
  <si>
    <t>Oprava komunikace v ulici Buková, Šimonovice</t>
  </si>
  <si>
    <t>Obec Studenec</t>
  </si>
  <si>
    <t>Studenec</t>
  </si>
  <si>
    <t>51233</t>
  </si>
  <si>
    <t>00276162</t>
  </si>
  <si>
    <t>CZ00276162</t>
  </si>
  <si>
    <t>Opravy místních komunikací a výstavba veřejného osvětlení</t>
  </si>
  <si>
    <t>Obec Sychrov</t>
  </si>
  <si>
    <t>Sychrov</t>
  </si>
  <si>
    <t>00263222</t>
  </si>
  <si>
    <t>Oprava povrchu místní komunikace Sedlejovice - Vrchovina</t>
  </si>
  <si>
    <t>Město Rovensko pod Troskami</t>
  </si>
  <si>
    <t>Rovensko pod Troskami</t>
  </si>
  <si>
    <t>00276073</t>
  </si>
  <si>
    <t>CZ00276073</t>
  </si>
  <si>
    <t>Revitalizace městského parku 2. etapa</t>
  </si>
  <si>
    <t>Obec Líšný</t>
  </si>
  <si>
    <t>Líšný</t>
  </si>
  <si>
    <t>00673226</t>
  </si>
  <si>
    <t>Doplnění VO pro obec Líšný</t>
  </si>
  <si>
    <t>Obec Plavy</t>
  </si>
  <si>
    <t>Plavy</t>
  </si>
  <si>
    <t>46846</t>
  </si>
  <si>
    <t>00262510</t>
  </si>
  <si>
    <t>CZ00262510</t>
  </si>
  <si>
    <t>Oprava části MK pč. 141/1 v Haraticích</t>
  </si>
  <si>
    <t>Obec Provodín</t>
  </si>
  <si>
    <t>Provodín</t>
  </si>
  <si>
    <t>47167</t>
  </si>
  <si>
    <t>00524760</t>
  </si>
  <si>
    <t>Oprava komunikace na p.č. 191, k.ú. Provodín</t>
  </si>
  <si>
    <t>Obec Hlavice</t>
  </si>
  <si>
    <t>Hlavice</t>
  </si>
  <si>
    <t>00672050</t>
  </si>
  <si>
    <t>Dětské hřiště ke škole</t>
  </si>
  <si>
    <t>Obec Jindřichovice pod Smrkem</t>
  </si>
  <si>
    <t>Jindřichovice pod Smrkem</t>
  </si>
  <si>
    <t>46365</t>
  </si>
  <si>
    <t>00672025</t>
  </si>
  <si>
    <t>CZ00672025</t>
  </si>
  <si>
    <t>Dílčí úpravy obecního domu</t>
  </si>
  <si>
    <t>Obec Benešov u Semil</t>
  </si>
  <si>
    <t>Benešov u Semil</t>
  </si>
  <si>
    <t>51206</t>
  </si>
  <si>
    <t>00275590</t>
  </si>
  <si>
    <t>CZ00275590</t>
  </si>
  <si>
    <t>Obnova a doplnění dětského hřiště ve sportovním areálu Benešov u Semil</t>
  </si>
  <si>
    <t>Obec Rádlo</t>
  </si>
  <si>
    <t>Rádlo</t>
  </si>
  <si>
    <t>46803</t>
  </si>
  <si>
    <t>00262544</t>
  </si>
  <si>
    <t>Oprava místních komunikací v obci Rádlo1.4.</t>
  </si>
  <si>
    <t>Obec Jiřetín pod Bukovou</t>
  </si>
  <si>
    <t>00832022</t>
  </si>
  <si>
    <t>CZ00832022</t>
  </si>
  <si>
    <t>Revitalizace veřejné plochy na ppč. 7019/1 v k.ú. Jiřetín pod Bukovou</t>
  </si>
  <si>
    <t>Obec Volfartice</t>
  </si>
  <si>
    <t>Volfartice</t>
  </si>
  <si>
    <t>47112</t>
  </si>
  <si>
    <t>00261076</t>
  </si>
  <si>
    <t>Hala pro obecní techniku</t>
  </si>
  <si>
    <t>Obec Rynoltice</t>
  </si>
  <si>
    <t>Rynoltice</t>
  </si>
  <si>
    <t>00263168</t>
  </si>
  <si>
    <t>CZ00263168</t>
  </si>
  <si>
    <t>Rekonstrukce interiéru KD v obci Rynoltice</t>
  </si>
  <si>
    <t>Mikroregion Pojizeří</t>
  </si>
  <si>
    <t>69861285</t>
  </si>
  <si>
    <t>Nákup společné techniky pro využití mezi obcemi MR Pojizeří</t>
  </si>
  <si>
    <t>MIKROREGION HRÁDECKO - CHRASTAVSKO</t>
  </si>
  <si>
    <t>Chrastava</t>
  </si>
  <si>
    <t>70908222</t>
  </si>
  <si>
    <t>Poradenství pro Mikroregion Hrádecko – Chrastavsko v roce 2025</t>
  </si>
  <si>
    <t>MIKROREGION TÁBOR</t>
  </si>
  <si>
    <t>Lomnice nad Popelkou</t>
  </si>
  <si>
    <t>51251</t>
  </si>
  <si>
    <t>70801304</t>
  </si>
  <si>
    <t>Zvýšení kvality života pro občany a nákup společné techniky</t>
  </si>
  <si>
    <t>MIKROREGION JIZERA</t>
  </si>
  <si>
    <t>Příšovice</t>
  </si>
  <si>
    <t>46346</t>
  </si>
  <si>
    <t>70226342</t>
  </si>
  <si>
    <t>Nákup společného vybavení Mikroregionu Jizera</t>
  </si>
  <si>
    <t>SVAZEK OBCÍ NOVOBORSKA</t>
  </si>
  <si>
    <t>Nový Bor</t>
  </si>
  <si>
    <t>68955057</t>
  </si>
  <si>
    <t>Administrativa a poradenství v DSO Novoborsko</t>
  </si>
  <si>
    <t>Mikroregion Český ráj</t>
  </si>
  <si>
    <t>69155950</t>
  </si>
  <si>
    <t>Pořízení společné techniky a vybavení pro MIKROREGION ČESKÝ RÁJ</t>
  </si>
  <si>
    <t>Mikroregion Tanvaldsko</t>
  </si>
  <si>
    <t>Tanvald</t>
  </si>
  <si>
    <t>46841</t>
  </si>
  <si>
    <t>70852871</t>
  </si>
  <si>
    <t>Poradce pro DSO</t>
  </si>
  <si>
    <t>Smržovka</t>
  </si>
  <si>
    <t>46851</t>
  </si>
  <si>
    <t>MIKROREGION PODKOZÁKOVSKO</t>
  </si>
  <si>
    <t>Koberovy</t>
  </si>
  <si>
    <t>70229724</t>
  </si>
  <si>
    <t>Poradenství pro Mikroregion Podkozákovsko 2025</t>
  </si>
  <si>
    <t>Technický svazek obcí Krkonoše</t>
  </si>
  <si>
    <t>Jilemnice</t>
  </si>
  <si>
    <t>70694061</t>
  </si>
  <si>
    <t>Provedení průzkumného hydrogeologického vrtu na pitnou vodu v technickém areálu svazku</t>
  </si>
  <si>
    <t>Mikroregion Frýdlantsko</t>
  </si>
  <si>
    <t>Frýdlant</t>
  </si>
  <si>
    <t>70946213</t>
  </si>
  <si>
    <t>Mobilní podium 2025</t>
  </si>
  <si>
    <t>Mikroregion Mezi kopci</t>
  </si>
  <si>
    <t>04674693</t>
  </si>
  <si>
    <t>Cyklisté, chodci, běžci mikroregionem Mezi kopci</t>
  </si>
  <si>
    <t>Mikroregion Císařský kámen</t>
  </si>
  <si>
    <t>70200734</t>
  </si>
  <si>
    <t>Zvýšení bezpečnosti na komunikacích III. třídy v Mikroregionu Císařský kámen – instalace ukazatelů rychlosti</t>
  </si>
  <si>
    <t>Obchůdek 2021+  v Libereckém kraji</t>
  </si>
  <si>
    <t>Instituce</t>
  </si>
  <si>
    <t xml:space="preserve"> Liberecký kraj</t>
  </si>
  <si>
    <t>ICO</t>
  </si>
  <si>
    <t>Datová schránka</t>
  </si>
  <si>
    <t>c5kbvkw</t>
  </si>
  <si>
    <t>Za rok</t>
  </si>
  <si>
    <t>Program č. 2.1 Program obnovy venkova</t>
  </si>
  <si>
    <t>žadatel název</t>
  </si>
  <si>
    <t>žadatel obec</t>
  </si>
  <si>
    <t>Název dotačního programu</t>
  </si>
  <si>
    <t>Název projektu</t>
  </si>
  <si>
    <t>žadatel PSČ</t>
  </si>
  <si>
    <t>Žadatel název</t>
  </si>
  <si>
    <t>Žadatel obec</t>
  </si>
  <si>
    <t>XEN s.r.o.</t>
  </si>
  <si>
    <t>19614411</t>
  </si>
  <si>
    <t>CZ19614411</t>
  </si>
  <si>
    <t>Jablonec nad Nisou</t>
  </si>
  <si>
    <t>46602</t>
  </si>
  <si>
    <t>Trailová vesta, vzorování, validace a vstup značky XEN Equipment na zahraniční trhy</t>
  </si>
  <si>
    <t>Společnost pro výzkum a vzdělávání, s.r.o.</t>
  </si>
  <si>
    <t>27899276</t>
  </si>
  <si>
    <t>CZ27899276</t>
  </si>
  <si>
    <t>Turnov</t>
  </si>
  <si>
    <t>Portal pro usporne energie PSEB</t>
  </si>
  <si>
    <t>46601</t>
  </si>
  <si>
    <t>SILVIGER s.r.o.</t>
  </si>
  <si>
    <t>02331241</t>
  </si>
  <si>
    <t>CZ02331241</t>
  </si>
  <si>
    <t>Udržitelný, funkční BARF – krmivo pro psy s využitím  alternativních zdrojů bílkovin</t>
  </si>
  <si>
    <t>BARF pro kočky, kompletní krmivo, vývoj nových receptur</t>
  </si>
  <si>
    <t>INVALA, v.o.s.</t>
  </si>
  <si>
    <t>28742893</t>
  </si>
  <si>
    <t>CZ28742893</t>
  </si>
  <si>
    <t>Staré Smrkovice</t>
  </si>
  <si>
    <t>50801</t>
  </si>
  <si>
    <t>Vytvoření nové střihové dokumentace pro ochranný obal na pečivo</t>
  </si>
  <si>
    <t>POLPUR, spol. s r.o.</t>
  </si>
  <si>
    <t>15043568</t>
  </si>
  <si>
    <t>CZ15043568</t>
  </si>
  <si>
    <t>Vizuálně řízené CNC opracování skla</t>
  </si>
  <si>
    <t>OutdoorKWAK s.r.o.</t>
  </si>
  <si>
    <t>09784781</t>
  </si>
  <si>
    <t>CZ09784781</t>
  </si>
  <si>
    <t>Zefektivnění uživatelské fáze životního cyklu péřových produktů prostřednictvím testování údržby</t>
  </si>
  <si>
    <t>Liberec</t>
  </si>
  <si>
    <t>Praha</t>
  </si>
  <si>
    <t>SALANSKY &amp; CO., s.r.o.</t>
  </si>
  <si>
    <t>11963646</t>
  </si>
  <si>
    <t>CZ11963646</t>
  </si>
  <si>
    <t>Světelné systémy v architektuře za pomocí technického skla a 3D tisku</t>
  </si>
  <si>
    <t>Saabstance s.r.o.</t>
  </si>
  <si>
    <t>09673491</t>
  </si>
  <si>
    <t>Vývoj kompozitního podkladového materiálu z textilního odpadu pro restaurování interiérů historických vozidel</t>
  </si>
  <si>
    <t>ELITRONIC Tech s.r.o.</t>
  </si>
  <si>
    <t>22298428</t>
  </si>
  <si>
    <t>CZ22298428</t>
  </si>
  <si>
    <t>46311</t>
  </si>
  <si>
    <t>Pokročilé analytické metody a nanotechnologie pro zvýšení kvality elektronických komponent  řídicích systémů dopravních prostředků</t>
  </si>
  <si>
    <t>Vodní atrakce s.r.o.</t>
  </si>
  <si>
    <t>63147751</t>
  </si>
  <si>
    <t>CZ63147751</t>
  </si>
  <si>
    <t>Nové účinné postupy sanitace nemocničních rehabilitačních vířivých van, a stejných van v ostatních rehabilitačních zařízeních</t>
  </si>
  <si>
    <t>Technická univerzita v Liberci</t>
  </si>
  <si>
    <t>Studentská 1402/2</t>
  </si>
  <si>
    <t>46010</t>
  </si>
  <si>
    <t>TITAN Gliders s.r.o.</t>
  </si>
  <si>
    <t>14093839</t>
  </si>
  <si>
    <t>CZ14093839</t>
  </si>
  <si>
    <t>Analýzy lyžařských vosků neobsahujících fluorované sloučeniny</t>
  </si>
  <si>
    <t>Flapper s.r.o.</t>
  </si>
  <si>
    <t>17280419</t>
  </si>
  <si>
    <t>CZ17280419</t>
  </si>
  <si>
    <t>Flapper - Rozšíření systému dronové show</t>
  </si>
  <si>
    <t>CAMÉE TRADE s.r.o.</t>
  </si>
  <si>
    <t>25405748</t>
  </si>
  <si>
    <t>CZ25405748</t>
  </si>
  <si>
    <t>46604</t>
  </si>
  <si>
    <t>Návrh ekonomicky optimalizované výroby vodíku</t>
  </si>
  <si>
    <t>46007</t>
  </si>
  <si>
    <t>Jakub Neumann</t>
  </si>
  <si>
    <t>72727730</t>
  </si>
  <si>
    <t>46014</t>
  </si>
  <si>
    <t>Vývoj softwarové aplikace pro řízení šroubovacího a nýtovacího zařízení</t>
  </si>
  <si>
    <t>CHLUM - TEX, spol. s r.o.</t>
  </si>
  <si>
    <t>29145147</t>
  </si>
  <si>
    <t>CZ29145147</t>
  </si>
  <si>
    <t>14000</t>
  </si>
  <si>
    <t>Využití moderních metod modelování při vývoji a zkoušení recyklovaných textilií pro zvýšení žáruvzdorné odolnosti pro průmyslové aplikace</t>
  </si>
  <si>
    <t>Glassiteca s.r.o.</t>
  </si>
  <si>
    <t>21646732</t>
  </si>
  <si>
    <t>CZ21646732</t>
  </si>
  <si>
    <t>Vývoj technologie a materiálu pro zelené stěny a chladicí systémy založené na materiálu Glassticine</t>
  </si>
  <si>
    <t>Antonus, s.r.o.</t>
  </si>
  <si>
    <t>22585419</t>
  </si>
  <si>
    <t>10100</t>
  </si>
  <si>
    <t>Návrh designu a materiálový výzkum za účelem výroby prototypu skeletu a klávesnice přenosného zařízení určeného pro osoby s omezenou hybností, včetně testování mechanické odolnosti</t>
  </si>
  <si>
    <t>Harmony rádio - software</t>
  </si>
  <si>
    <t>Photon Water Technology s. r. o.</t>
  </si>
  <si>
    <t>04568095</t>
  </si>
  <si>
    <t>CZ04568095</t>
  </si>
  <si>
    <t>Užití biodegradérů pro zefektivnění on-line sanačních nanotechnologií podzemních vod</t>
  </si>
  <si>
    <t>Low-power IoT systémy pro měření vertikální stratifikace fyzikálně-chemických parametrů vodních ploch</t>
  </si>
  <si>
    <t>ESY s.r.o.</t>
  </si>
  <si>
    <t>64052320</t>
  </si>
  <si>
    <t>CZ64052320</t>
  </si>
  <si>
    <t>46008</t>
  </si>
  <si>
    <t>Integrace aditivních výrobních technologií do konstrukce speciálních komponent pro automatizaci</t>
  </si>
  <si>
    <t>Daniel Nýdrle</t>
  </si>
  <si>
    <t>17620406</t>
  </si>
  <si>
    <t>CZ0303052728</t>
  </si>
  <si>
    <t>Growz.one – Automatizované ověřování firemních znalostí</t>
  </si>
  <si>
    <t>Program č. 2.2 Regionální inovační program</t>
  </si>
  <si>
    <t>Evidenční číslo</t>
  </si>
  <si>
    <t>Atelier H&amp;M dechové nástroje s.r.o.</t>
  </si>
  <si>
    <t>06825842</t>
  </si>
  <si>
    <t>CZ06825842</t>
  </si>
  <si>
    <t>Výroba a vývoj komponentů pro dechové hudební nástroje</t>
  </si>
  <si>
    <t>Ze skla s.r.o.</t>
  </si>
  <si>
    <t>CZ19576447</t>
  </si>
  <si>
    <t>Vybavení dílny Kultivaru skla</t>
  </si>
  <si>
    <t>Josef Císař</t>
  </si>
  <si>
    <t>62962639</t>
  </si>
  <si>
    <t>CZ6105301554</t>
  </si>
  <si>
    <t>Česká Lípa</t>
  </si>
  <si>
    <t>Inovace dílny a otevření výroby veřejnosti</t>
  </si>
  <si>
    <t>Marek Piroch</t>
  </si>
  <si>
    <t>76111164</t>
  </si>
  <si>
    <t>CZ8802132735</t>
  </si>
  <si>
    <t>Rozvoj regionálního řeznictví MASS.NA</t>
  </si>
  <si>
    <t>ANAHITA s.r.o.</t>
  </si>
  <si>
    <t>24736996</t>
  </si>
  <si>
    <t>CZ24736996</t>
  </si>
  <si>
    <t>U nás v Krakonošově-obora a zahrádka</t>
  </si>
  <si>
    <t>Ilona Kodýmová</t>
  </si>
  <si>
    <t>86708651</t>
  </si>
  <si>
    <t>CZ8551022755</t>
  </si>
  <si>
    <t>Pulečný</t>
  </si>
  <si>
    <t>Marketing, eshop a podpora prodeje na Farmě Vojtěška</t>
  </si>
  <si>
    <t>Ing. Petr Hujer</t>
  </si>
  <si>
    <t>76131505</t>
  </si>
  <si>
    <t>CZ7705262543</t>
  </si>
  <si>
    <t>46804</t>
  </si>
  <si>
    <t>Vybavení dílny pro přesné broušení dřevěných výrobků</t>
  </si>
  <si>
    <t>Jan Zeman, DiS.</t>
  </si>
  <si>
    <t>88224449</t>
  </si>
  <si>
    <t>Hejnice</t>
  </si>
  <si>
    <t>Zefektivnění výroby a propagace Jizerského sýra.</t>
  </si>
  <si>
    <t>Kateřina Hradilová</t>
  </si>
  <si>
    <t>05866731</t>
  </si>
  <si>
    <t>Pečení Jizerských staročeských perníků a jejich propagace v Libereckém kraji.</t>
  </si>
  <si>
    <t>Lucie Šedivá</t>
  </si>
  <si>
    <t>08007519</t>
  </si>
  <si>
    <t>Vybavení šicí dílny</t>
  </si>
  <si>
    <t>MgA. Marcela Kindl Steffanová</t>
  </si>
  <si>
    <t>04347676</t>
  </si>
  <si>
    <t>Raspenava</t>
  </si>
  <si>
    <t>Vybavení dílny pro zlatnické workshopy a propagace vlastní značky.</t>
  </si>
  <si>
    <t>Kitl s.r.o.</t>
  </si>
  <si>
    <t>46712518</t>
  </si>
  <si>
    <t>CZ46712518</t>
  </si>
  <si>
    <t>Redesign webových stránek Kitl.cz</t>
  </si>
  <si>
    <t>Mgr. Bedřich Svoboda</t>
  </si>
  <si>
    <t>61532371</t>
  </si>
  <si>
    <t>Nové Město pod Smrkem</t>
  </si>
  <si>
    <t>Oprava vybavení pro chov včelstev</t>
  </si>
  <si>
    <t>Strategický marketing pro expanzi značky XEN Equipment</t>
  </si>
  <si>
    <t>Jan Hradecký</t>
  </si>
  <si>
    <t>13167812</t>
  </si>
  <si>
    <t>CZ6704010962</t>
  </si>
  <si>
    <t>Podpora regionálního výrobce Jana Hradeckého.</t>
  </si>
  <si>
    <t>Jaroslav Bulva</t>
  </si>
  <si>
    <t>65194918</t>
  </si>
  <si>
    <t>CZ7504253460</t>
  </si>
  <si>
    <t>Žďár</t>
  </si>
  <si>
    <t>29412</t>
  </si>
  <si>
    <t>Farmářské stroje a vybavení 2025</t>
  </si>
  <si>
    <t>Libor Olšaník</t>
  </si>
  <si>
    <t>45685240</t>
  </si>
  <si>
    <t>Chotovice</t>
  </si>
  <si>
    <t>Účast na propagačních akcích, nákup online reklamy</t>
  </si>
  <si>
    <t>Břetislav Jansa</t>
  </si>
  <si>
    <t>05388384</t>
  </si>
  <si>
    <t>Podpora propagace ruční řezbářské tvorby</t>
  </si>
  <si>
    <t>Doubravka Fišerová</t>
  </si>
  <si>
    <t>65712927</t>
  </si>
  <si>
    <t>Vybavení pro prodejnu v Turnově a dostavba keramické pece</t>
  </si>
  <si>
    <t>Jana Žloutková</t>
  </si>
  <si>
    <t>70215502</t>
  </si>
  <si>
    <t>CZ7952102532</t>
  </si>
  <si>
    <t>Vybavení cukrářské výroby</t>
  </si>
  <si>
    <t>Klára Kasperová</t>
  </si>
  <si>
    <t>03958639</t>
  </si>
  <si>
    <t>CZ8262052579</t>
  </si>
  <si>
    <t>Tinktury z Podještědí - podpora regionálního výrobce 2025</t>
  </si>
  <si>
    <t>Lucie Rotová</t>
  </si>
  <si>
    <t>02987988</t>
  </si>
  <si>
    <t>Ovečka v ruce II</t>
  </si>
  <si>
    <t>Miroslava Priščáková</t>
  </si>
  <si>
    <t>61307998</t>
  </si>
  <si>
    <t>Propagace mýdlárny Mirčina mýdla jako regionálního výrobce</t>
  </si>
  <si>
    <t>Miroslava Schovánková</t>
  </si>
  <si>
    <t>07171072</t>
  </si>
  <si>
    <t>CZ9256212097</t>
  </si>
  <si>
    <t>Podpora a rozvoj značky Miris – Personalizace a marketing</t>
  </si>
  <si>
    <t>Orzo coffee s.r.o.</t>
  </si>
  <si>
    <t>06120768</t>
  </si>
  <si>
    <t>CZ06120768</t>
  </si>
  <si>
    <t>Podpora regionálních výrobků</t>
  </si>
  <si>
    <t>RALTON, s.r.o.</t>
  </si>
  <si>
    <t>CZ43224733</t>
  </si>
  <si>
    <t>Marketingový kanál pro prodej šperků</t>
  </si>
  <si>
    <t>Sdružení TULIPAN, z.s.</t>
  </si>
  <si>
    <t>26672472</t>
  </si>
  <si>
    <t>CZ26672472</t>
  </si>
  <si>
    <t>TULIPAN regionálním výrobcem 2025</t>
  </si>
  <si>
    <t>Biofarma Pod Hájkem s.r.o.</t>
  </si>
  <si>
    <t>24736261</t>
  </si>
  <si>
    <t>CZ699003051</t>
  </si>
  <si>
    <t>Horní Branná</t>
  </si>
  <si>
    <t>51236</t>
  </si>
  <si>
    <t>Krkonošské hovězí speciality</t>
  </si>
  <si>
    <t>Petr Klamt</t>
  </si>
  <si>
    <t>69389527</t>
  </si>
  <si>
    <t>CZ7703112538</t>
  </si>
  <si>
    <t>Vybavení pro sklářskou dílnu</t>
  </si>
  <si>
    <t>Martina Papežíková</t>
  </si>
  <si>
    <t>Podpora značky díky reklamě a výměna výrobních zařízení kvůli časové a energetické úspoře.</t>
  </si>
  <si>
    <t>Petr Klíma</t>
  </si>
  <si>
    <t>76239306</t>
  </si>
  <si>
    <t>Pořízení vybavení dílny, reklama a prezentace</t>
  </si>
  <si>
    <t>PIVOVAR ROHOZEC, a.s.</t>
  </si>
  <si>
    <t>26011603</t>
  </si>
  <si>
    <t>CZ26011603</t>
  </si>
  <si>
    <t>Etikety - Regionální produkt Český ráj</t>
  </si>
  <si>
    <t>Věra Najbrtová</t>
  </si>
  <si>
    <t>07102666</t>
  </si>
  <si>
    <t>Vybavení dílny pro výrobu</t>
  </si>
  <si>
    <t>Zdeněk Kunc</t>
  </si>
  <si>
    <t>86726579</t>
  </si>
  <si>
    <t>CZ8302232378</t>
  </si>
  <si>
    <t>Zkvalitnění tradiční výroby skla</t>
  </si>
  <si>
    <t>Program č. 2.5  Podpora regionálních výrobků, výrobců  a tradičních řemesel</t>
  </si>
  <si>
    <t>Poř.číslo</t>
  </si>
  <si>
    <t>Asociace Comeniana z.s.</t>
  </si>
  <si>
    <t>05425824</t>
  </si>
  <si>
    <t xml:space="preserve"> </t>
  </si>
  <si>
    <t>Rodina v Centru</t>
  </si>
  <si>
    <t xml:space="preserve">Centrum Mateřídouška, z.s.,  </t>
  </si>
  <si>
    <t>26626357</t>
  </si>
  <si>
    <t>Rodičem se nikdo nenarodí</t>
  </si>
  <si>
    <t>Centrum pro rodinu Náruč, z.ú.</t>
  </si>
  <si>
    <t>70155097</t>
  </si>
  <si>
    <t>Činnost Centra pro rodinu Náruč 2025</t>
  </si>
  <si>
    <t>Centrum volného času Moštárna o.p.s.</t>
  </si>
  <si>
    <t>02479273</t>
  </si>
  <si>
    <t>Rodinné centrum Loďka</t>
  </si>
  <si>
    <t>Jednota bratrská Vratislavice</t>
  </si>
  <si>
    <t>02864711</t>
  </si>
  <si>
    <t>Rodinné centrum Mozaika</t>
  </si>
  <si>
    <t>Klub malých Dubáčků, z.s.</t>
  </si>
  <si>
    <t>Dubá</t>
  </si>
  <si>
    <t>22836802</t>
  </si>
  <si>
    <t>Chceme být přátelským místem, kam se budete rádi se svými dětmi vracet 2025</t>
  </si>
  <si>
    <t>Rodina v centru, z.ú.</t>
  </si>
  <si>
    <t>27004295</t>
  </si>
  <si>
    <t>Preventivní aktivity na podporu rodiny na Novoborsku</t>
  </si>
  <si>
    <t>RODINNÉ CENTRUM KNOFLÍK - RŮŽODOL, z.s.</t>
  </si>
  <si>
    <t>26555832</t>
  </si>
  <si>
    <t>Růžodol fandí rodinám</t>
  </si>
  <si>
    <t>Rodinné centrum Maják, z. s.</t>
  </si>
  <si>
    <t>26533570</t>
  </si>
  <si>
    <t>Maják pro rodinu 2025</t>
  </si>
  <si>
    <t>Rodinný klub Motýlek, z.s.</t>
  </si>
  <si>
    <t>Hodkovice nad Mohelkou</t>
  </si>
  <si>
    <t>22836730</t>
  </si>
  <si>
    <t>Rozleťte se do Motýlku</t>
  </si>
  <si>
    <t>Sbor Jednoty bratrské v Chrastavě</t>
  </si>
  <si>
    <t>46745815</t>
  </si>
  <si>
    <t>CZ46745815</t>
  </si>
  <si>
    <t>Rodinné centrum Domeček</t>
  </si>
  <si>
    <t>Sbor Jednoty bratrské v Turnově</t>
  </si>
  <si>
    <t>45598029</t>
  </si>
  <si>
    <t>Komunitní život pod Deštníkem</t>
  </si>
  <si>
    <t>Sbor Jednoty bratrské ve Frýdlantu</t>
  </si>
  <si>
    <t>46745807</t>
  </si>
  <si>
    <t>CZ46745807</t>
  </si>
  <si>
    <t>Rodinné centrum MamiK</t>
  </si>
  <si>
    <t>Semínko země z.s.</t>
  </si>
  <si>
    <t>Semily</t>
  </si>
  <si>
    <t>22881735</t>
  </si>
  <si>
    <t>S dětmi k přírodě blíž 2025</t>
  </si>
  <si>
    <t>Charita Jilemnice</t>
  </si>
  <si>
    <t>45598509</t>
  </si>
  <si>
    <t>Podpora aktivit mateřského centra Rodinka Jilemnice</t>
  </si>
  <si>
    <t>Jednota bratrská Liberec - Ruprechtice</t>
  </si>
  <si>
    <t>46744860</t>
  </si>
  <si>
    <t>Rodinné centrum Zvoneček - vzdělávání a poradenství</t>
  </si>
  <si>
    <t>Motyčkovic klika z.s.</t>
  </si>
  <si>
    <t>22675281</t>
  </si>
  <si>
    <t>CZ22675281</t>
  </si>
  <si>
    <t>Hurá do Kliky II.</t>
  </si>
  <si>
    <t>Oříšek - pro život s hudbou z.ú.</t>
  </si>
  <si>
    <t>07792051</t>
  </si>
  <si>
    <t>CZ07792051</t>
  </si>
  <si>
    <t>Oříšek pro život s hudbou</t>
  </si>
  <si>
    <t>Rodinné centrum Jablůňka, z.s.</t>
  </si>
  <si>
    <t>Jablonné v Podještědí</t>
  </si>
  <si>
    <t>13986066</t>
  </si>
  <si>
    <t>Rodinné centrum Jablůňka</t>
  </si>
  <si>
    <t>Síť pro rodinu, z.s.</t>
  </si>
  <si>
    <t>26545136</t>
  </si>
  <si>
    <t>CZ26545136</t>
  </si>
  <si>
    <t>Síť pro rodinu v Libereckém kraji 2025</t>
  </si>
  <si>
    <t>spolek Mateřské centrum Sluníčko Velký Valtinov,  Velký Valtinov 114/,  47125 Velký Valtinov, h.lukavcova@seznam.cz</t>
  </si>
  <si>
    <t>07585993</t>
  </si>
  <si>
    <t>Mateřské centrum Sluníčko 2025</t>
  </si>
  <si>
    <t>Centrum pro rodinu M.E.D.,z.s.</t>
  </si>
  <si>
    <t>27051854</t>
  </si>
  <si>
    <t>Jedem s M.E.D.em 2025</t>
  </si>
  <si>
    <t>Jablíčko - centrum pro rodinu, z.s.</t>
  </si>
  <si>
    <t>27050432</t>
  </si>
  <si>
    <t>Šťastná rodina 2025</t>
  </si>
  <si>
    <t>Krok pro všechny generace z.s.</t>
  </si>
  <si>
    <t>22734228</t>
  </si>
  <si>
    <t>CZ22734228</t>
  </si>
  <si>
    <t>Rodinné centrum Zahrádka</t>
  </si>
  <si>
    <t>Mateřské centrum Korálek z.s.</t>
  </si>
  <si>
    <t>Hrádek nad Nisou</t>
  </si>
  <si>
    <t>08751935</t>
  </si>
  <si>
    <t>MC Korálek</t>
  </si>
  <si>
    <t>Mateřské centrum Pumpkin, z.s.</t>
  </si>
  <si>
    <t>22738657</t>
  </si>
  <si>
    <t>Mateřské centrum Pumpkin z.s.</t>
  </si>
  <si>
    <t>Monte spolek</t>
  </si>
  <si>
    <t>06274684</t>
  </si>
  <si>
    <t>MC Plamínek</t>
  </si>
  <si>
    <t>Rodinné centrum Andílek z. s.,,  Jirchářská 47/,  46822 Železný Brod, h.simmova@centrum-andilek.cz</t>
  </si>
  <si>
    <t>Železný Brod</t>
  </si>
  <si>
    <t>04885031</t>
  </si>
  <si>
    <t>Plná náruč Andílka</t>
  </si>
  <si>
    <t>Rodinné centrum Klubíčko, z.s.</t>
  </si>
  <si>
    <t>Rychnov u Jablonce nad Nisou</t>
  </si>
  <si>
    <t>04307267</t>
  </si>
  <si>
    <t>Z pohádky do pohádky VIII.</t>
  </si>
  <si>
    <t>Rodinné centrum Slůně - Česká Lípa, z.s.</t>
  </si>
  <si>
    <t>07368119</t>
  </si>
  <si>
    <t>Rodina pospolu VI</t>
  </si>
  <si>
    <t>Sbor Jednoty bratrské v Semilech</t>
  </si>
  <si>
    <t>73635642</t>
  </si>
  <si>
    <t>Rodinné centrum Pohoda-Oáza pro rodinu,fandíme všem generacím</t>
  </si>
  <si>
    <t>Spolek ruku v ruce Liberec,  Maršíkova 288/8,  46006 Liberec, andrejka.rubi@gmail.com</t>
  </si>
  <si>
    <t>06504221</t>
  </si>
  <si>
    <t>MC Lexikon</t>
  </si>
  <si>
    <t>studio beruška, s.r.o.</t>
  </si>
  <si>
    <t>27298132</t>
  </si>
  <si>
    <t>CZ27298132</t>
  </si>
  <si>
    <t>Podpora činnosti studia</t>
  </si>
  <si>
    <t>Zdenka Drobníková</t>
  </si>
  <si>
    <t>17703786</t>
  </si>
  <si>
    <t>Montessori na dlani 2025</t>
  </si>
  <si>
    <t>Program č. 2.7 Program na podporu činnnosti mateřských center</t>
  </si>
  <si>
    <t>Kód dotačního programu</t>
  </si>
  <si>
    <t>adresa/č.p.</t>
  </si>
  <si>
    <t>Schválená/vyplacená dotace Kč</t>
  </si>
  <si>
    <t>LAG Podralsko z. s.</t>
  </si>
  <si>
    <t>náměstí Republiky 46</t>
  </si>
  <si>
    <t>Doksy</t>
  </si>
  <si>
    <t>Podpora činnosti kanceláře LAG Podralsko</t>
  </si>
  <si>
    <t>Obecně prospěšná společnost pro Český ráj</t>
  </si>
  <si>
    <t>náměstí Míru 5</t>
  </si>
  <si>
    <t xml:space="preserve"> Sobotka</t>
  </si>
  <si>
    <t>Podpora činnosti OPS pro Český ráj 2025</t>
  </si>
  <si>
    <t>Místní akční skupina Podještědí, z.s.</t>
  </si>
  <si>
    <t>nám. Bedřicha Smetany 10</t>
  </si>
  <si>
    <t>Český Dub</t>
  </si>
  <si>
    <t>Podpora činnosti MAS Podještědí, z.s.</t>
  </si>
  <si>
    <t>Rozvoj Tanvaldska z.s.</t>
  </si>
  <si>
    <t>Jiřetín pod Bukovou 103</t>
  </si>
  <si>
    <t xml:space="preserve"> Jiřetín pod Bukovou</t>
  </si>
  <si>
    <t>Podpora činnosti MAS Rozvoj Tanvaldska z.s.</t>
  </si>
  <si>
    <t>MAS Frýdlantsko, z.s.</t>
  </si>
  <si>
    <t>Děkanská 74</t>
  </si>
  <si>
    <t>Podpora činnosti MAS Frýdlantsko 2025</t>
  </si>
  <si>
    <t>MAS "Přiďte pobejt!" z. s.</t>
  </si>
  <si>
    <t>Roztocká 500</t>
  </si>
  <si>
    <t>Podpora činnosti MAS „Přiďte pobejt!“ z. s. na rok 2025 - osobní náklady, výdaje na nákup služeb, materiálu, drobného majetku, nájem, cestovné</t>
  </si>
  <si>
    <t>MAS Brána do Českého ráje, z.s.</t>
  </si>
  <si>
    <t>Dukelské náměstí 39</t>
  </si>
  <si>
    <t>Nová Paka</t>
  </si>
  <si>
    <t>Podpora provozu MAS Brána do Českého ráje 2025 - podpora komunitních akcí</t>
  </si>
  <si>
    <t>MAS Achát z.s.</t>
  </si>
  <si>
    <t xml:space="preserve"> Jenišovice 12</t>
  </si>
  <si>
    <t>Jenišovice</t>
  </si>
  <si>
    <t>Podpora činnosti MAS Achát 2025</t>
  </si>
  <si>
    <t>MAS Český sever, z.s.</t>
  </si>
  <si>
    <t>Mariánská 475</t>
  </si>
  <si>
    <t>Varnsdorf</t>
  </si>
  <si>
    <t>Podpora činnosti MAS - Český sever - mzdové výdaje</t>
  </si>
  <si>
    <t xml:space="preserve">Krkonoše – svazek měst a obcí, </t>
  </si>
  <si>
    <t>Zámek 1</t>
  </si>
  <si>
    <t>Vrchlabí</t>
  </si>
  <si>
    <t>Organizačně technické zajištění implementace ISRR Krkonoše 2024</t>
  </si>
  <si>
    <t>Podpora rozvoje česko německého aplikovaného výzkumu a transferu technologií a spolupráce TUL a Fraunhofer-Gesellschaft</t>
  </si>
  <si>
    <t>Centrum kašpar z.s.</t>
  </si>
  <si>
    <t>Centrum Kašpar z.s.-Kašparovo (nejen) taškaření</t>
  </si>
  <si>
    <t xml:space="preserve">ADRA, o. p. s. </t>
  </si>
  <si>
    <t>Markova 600/6</t>
  </si>
  <si>
    <t>158 00</t>
  </si>
  <si>
    <t>„Společenské setkání NNO a partnerů “</t>
  </si>
  <si>
    <t xml:space="preserve">Dušan Kmetyo </t>
  </si>
  <si>
    <t>H-Vision,</t>
  </si>
  <si>
    <t>Kryštofovo údolí</t>
  </si>
  <si>
    <t>Oprava požární nádrže v Havlovicích</t>
  </si>
  <si>
    <t>AGRO den v MAS Podještědí</t>
  </si>
  <si>
    <t>Dolní pojizeří z.ú.</t>
  </si>
  <si>
    <t>Týdny pro neziskový sektor – TÝNES 2025“,</t>
  </si>
  <si>
    <t>Cryptobyte</t>
  </si>
  <si>
    <t>kašparova 73</t>
  </si>
  <si>
    <t>Franklinova 579</t>
  </si>
  <si>
    <t>460 15</t>
  </si>
  <si>
    <t xml:space="preserve">460 05 </t>
  </si>
  <si>
    <t>Aloisina výšina 422</t>
  </si>
  <si>
    <t>Marketingová konference MCBP – Marketing, co bych potřeboval</t>
  </si>
  <si>
    <t>Liftia s.r.o.</t>
  </si>
  <si>
    <t>Liberecké podnikatelské a investiční fórum 2025 www.lipif.cz</t>
  </si>
  <si>
    <t xml:space="preserve">Liberec </t>
  </si>
  <si>
    <t>460 01</t>
  </si>
  <si>
    <t>U Jezu 525/4</t>
  </si>
  <si>
    <t xml:space="preserve">Okresní forbalový svaz v Jablonci nad Nisou </t>
  </si>
  <si>
    <t>Emilie Floriánové 2834</t>
  </si>
  <si>
    <t>Závěrečný turnaj mladších přípravek 2025</t>
  </si>
  <si>
    <t>Den geomatiky Česká Lípa a DTM Libereckého kraje</t>
  </si>
  <si>
    <t xml:space="preserve">Asociace podnikatelů v geomatice, z.s. </t>
  </si>
  <si>
    <t>Novotného lávka 200</t>
  </si>
  <si>
    <t>Pojizerské Gastroklání “Dobroty z kotlíku“</t>
  </si>
  <si>
    <t xml:space="preserve"> Kostelní Hlavno</t>
  </si>
  <si>
    <t xml:space="preserve">Kostelní Hlavno 12, </t>
  </si>
  <si>
    <t>Místní akční skupina Podještědí, z.s.,</t>
  </si>
  <si>
    <t xml:space="preserve"> Český Dub </t>
  </si>
  <si>
    <t xml:space="preserve">Bedřicha Smetany 10, </t>
  </si>
  <si>
    <t>Sdružení místních samospráv České republiky, z.s.</t>
  </si>
  <si>
    <t>Krajské shromáždění Sdružení místních samospráv</t>
  </si>
  <si>
    <t xml:space="preserve"> Zlín </t>
  </si>
  <si>
    <t>Nábřeží 599, Prštné</t>
  </si>
  <si>
    <t>Přípojka elektrické energie na rozhlednu U Borovice</t>
  </si>
  <si>
    <t xml:space="preserve">Roprachtice </t>
  </si>
  <si>
    <t>Doplňky ke zvelebení venkovního koupaliště</t>
  </si>
  <si>
    <t>Kontejnerové stání Hlavice</t>
  </si>
  <si>
    <t>Individuální dotace 2025</t>
  </si>
  <si>
    <t>Roprachtice 144</t>
  </si>
  <si>
    <t>Úprava terénu – ploch pod dálničním mostem pro projekt Pumptrack míří do Svijan</t>
  </si>
  <si>
    <t>Svijany</t>
  </si>
  <si>
    <t>Svijany 71</t>
  </si>
  <si>
    <t>Renovace parket – ZŠ Rádlo</t>
  </si>
  <si>
    <t>Rádlo 252</t>
  </si>
  <si>
    <t>Kobyly 9</t>
  </si>
  <si>
    <t>Nové herní prvky u ZŠ</t>
  </si>
  <si>
    <t>Dubnice 240</t>
  </si>
  <si>
    <t>Kryštofovo Údolí 166</t>
  </si>
  <si>
    <t xml:space="preserve">Kryštofovo Údolí </t>
  </si>
  <si>
    <t>Hlavice 54</t>
  </si>
  <si>
    <t>datum schválení</t>
  </si>
  <si>
    <t>Schválená/vyplacená částka</t>
  </si>
  <si>
    <t>Informace o poskytnutých dotacích za rok 2025</t>
  </si>
  <si>
    <t>Formulář pro poskytnutí informací o poskytnutých dotacích za rok 2025</t>
  </si>
  <si>
    <t>Poznámka: prosím formulář neupravujte, neměňte pořadí, počet či význam sloupců. Zaslané formuláře zpracováváme strojově a změna způsobí nesprávné uložení Vašich údajů. Děkujeme za pochopení.</t>
  </si>
  <si>
    <t>Žadatel IČO</t>
  </si>
  <si>
    <t>Žadatel rok narození</t>
  </si>
  <si>
    <t>Žadatel PSČ</t>
  </si>
  <si>
    <t>Žadatel okres</t>
  </si>
  <si>
    <t>Datum schválení</t>
  </si>
  <si>
    <t>Schválená částka</t>
  </si>
  <si>
    <t>Vyplacená částka</t>
  </si>
  <si>
    <t>Vrácená částka</t>
  </si>
  <si>
    <t>Zdroje dotace</t>
  </si>
  <si>
    <t>Zdroje dotace IČO</t>
  </si>
  <si>
    <t>Lukáš Hrubý</t>
  </si>
  <si>
    <t>512 41</t>
  </si>
  <si>
    <t>Nákup a instalace akumulační nádoby</t>
  </si>
  <si>
    <t>26. 8. 2025</t>
  </si>
  <si>
    <t>2.8 Podpora dodatečné instalace akumulační nádoby u domácích kotlů na pevná paliva</t>
  </si>
  <si>
    <t>Pavel Hořák</t>
  </si>
  <si>
    <t>468 22</t>
  </si>
  <si>
    <t>Malá Skála</t>
  </si>
  <si>
    <t>Petr Honců</t>
  </si>
  <si>
    <t>514 01</t>
  </si>
  <si>
    <t>Benecko</t>
  </si>
  <si>
    <t>Vladimír Zvonař</t>
  </si>
  <si>
    <t>468 02</t>
  </si>
  <si>
    <t>František Koblížek</t>
  </si>
  <si>
    <t>460 07</t>
  </si>
  <si>
    <t>Liberec IX - Janův Důl</t>
  </si>
  <si>
    <t>Pavlína Švastová</t>
  </si>
  <si>
    <t>Kravaře</t>
  </si>
  <si>
    <t>Michal Fiala</t>
  </si>
  <si>
    <t>466 02</t>
  </si>
  <si>
    <t>Nákup a instalace akumulační nádoby ve Smržově 5, Českém Dubu</t>
  </si>
  <si>
    <t>26.8.2025</t>
  </si>
  <si>
    <t>Josef Kočí</t>
  </si>
  <si>
    <t>25.11.2025</t>
  </si>
  <si>
    <t>Jaroslav Kučera</t>
  </si>
  <si>
    <t>512 45</t>
  </si>
  <si>
    <t>Rokytnice nad Jizerou</t>
  </si>
  <si>
    <t>Dodatečná instalace akumulační nádoby u domácích kotlů na pevná paliva</t>
  </si>
  <si>
    <t>Ilona Pokorná</t>
  </si>
  <si>
    <t xml:space="preserve">460 01 </t>
  </si>
  <si>
    <t>Liberec I - Staré Město</t>
  </si>
  <si>
    <t>Nákup a instalace akumulační nádoby v RD Ke Karlovu č.p.80, Liberec XXXIII - Machnín</t>
  </si>
  <si>
    <t>Petr Herrman</t>
  </si>
  <si>
    <t>468 51</t>
  </si>
  <si>
    <t>Jablonec nad nisou</t>
  </si>
  <si>
    <t>Ondřej Říha</t>
  </si>
  <si>
    <t xml:space="preserve">471 02 </t>
  </si>
  <si>
    <t>Leoš Franc</t>
  </si>
  <si>
    <t>513 01</t>
  </si>
  <si>
    <t>Michal Pekárek</t>
  </si>
  <si>
    <t>512 51</t>
  </si>
  <si>
    <t>Emil Hanko</t>
  </si>
  <si>
    <t>463 62</t>
  </si>
  <si>
    <t>Tomáš Palček</t>
  </si>
  <si>
    <t xml:space="preserve">471 29 </t>
  </si>
  <si>
    <t>Brniště</t>
  </si>
  <si>
    <t>Eva Slabejová</t>
  </si>
  <si>
    <t xml:space="preserve">472 01 </t>
  </si>
  <si>
    <t>Skalka u Doks</t>
  </si>
  <si>
    <t>Středisko volného času Sluníčko Lomnice nad Popelkou, příspěvková organizace</t>
  </si>
  <si>
    <t>Město Rokytnice nad Jizerou</t>
  </si>
  <si>
    <t>MĚSTO TURNOV</t>
  </si>
  <si>
    <t>MĚSTO LOMNICE NAD POPELKOU</t>
  </si>
  <si>
    <t>Město Raspenava</t>
  </si>
  <si>
    <t>Město Hejnice</t>
  </si>
  <si>
    <t>STATUTÁRNÍ MĚSTO LIBEREC</t>
  </si>
  <si>
    <t>00854859</t>
  </si>
  <si>
    <t>00276057</t>
  </si>
  <si>
    <t>CZ00276057</t>
  </si>
  <si>
    <t>00276227</t>
  </si>
  <si>
    <t>CZ00276227</t>
  </si>
  <si>
    <t>27011721</t>
  </si>
  <si>
    <t>CZ27011721</t>
  </si>
  <si>
    <t>00275905</t>
  </si>
  <si>
    <t>CZ00275905</t>
  </si>
  <si>
    <t>00263141</t>
  </si>
  <si>
    <t>CZ00263141</t>
  </si>
  <si>
    <t>00262803</t>
  </si>
  <si>
    <t>CZ00262803</t>
  </si>
  <si>
    <t>00262978</t>
  </si>
  <si>
    <t>CZ00262978</t>
  </si>
  <si>
    <t>51244</t>
  </si>
  <si>
    <t>Spokojené město</t>
  </si>
  <si>
    <t>Poznej sebe sama s TULIPANEM 2025-2026</t>
  </si>
  <si>
    <t>Zdravé město Rokytnice nad Jizerou 2025-2026</t>
  </si>
  <si>
    <t>Zdravé město Turnov</t>
  </si>
  <si>
    <t>ZA HLAVICKO KRÁSNĚJŠÍ 25</t>
  </si>
  <si>
    <t>Když se síly spojí.</t>
  </si>
  <si>
    <t>Lomnice nad Popelkou - místo, kde se dobře žije 2025/2026</t>
  </si>
  <si>
    <t>Mobilní aplikace pro komunikaci s veřejností</t>
  </si>
  <si>
    <t>Hejnice bez odpadků aneb Když žáci pomáhají přírodě</t>
  </si>
  <si>
    <t>Podpora místní Agendy 21</t>
  </si>
  <si>
    <t>Program č. 2.6  Podpora místní Agendy 21</t>
  </si>
  <si>
    <t>Liberecký kraj</t>
  </si>
  <si>
    <t>žadtel PSČ</t>
  </si>
  <si>
    <t>žadatel IČO</t>
  </si>
  <si>
    <t xml:space="preserve">žadatel název </t>
  </si>
  <si>
    <t>žadtel obec</t>
  </si>
  <si>
    <t>zdroje dotace IČO</t>
  </si>
  <si>
    <t xml:space="preserve">žadatele název </t>
  </si>
  <si>
    <t xml:space="preserve"> žadatel Název</t>
  </si>
  <si>
    <t>žadtel IČO</t>
  </si>
  <si>
    <t xml:space="preserve">žadatel Název </t>
  </si>
  <si>
    <t>schválená dotace</t>
  </si>
  <si>
    <t>zdroj dotace</t>
  </si>
  <si>
    <t>Název dotačního prgramu</t>
  </si>
  <si>
    <t>Ministerstvo průmyslu a obchodu</t>
  </si>
  <si>
    <t>název projektu</t>
  </si>
  <si>
    <t>Prodejna lokálních potravin KUP SI NA VSI</t>
  </si>
  <si>
    <t xml:space="preserve"> Prodejna v obci Nová Ves nad Popelkou P79</t>
  </si>
  <si>
    <t xml:space="preserve"> Prodejna 70 v obci Jesenný</t>
  </si>
  <si>
    <t>Prodejna v obci Chuchelna 2024</t>
  </si>
  <si>
    <t xml:space="preserve">Prodejna v obci Oldřichov v Hájích </t>
  </si>
  <si>
    <t>Podpora maloobchodní prodejny v obci Svijanský Újezd 2024</t>
  </si>
  <si>
    <t xml:space="preserve">Podpora maloobchodní prodejny v obci Čtveřín 2024 </t>
  </si>
  <si>
    <t>Podpora provozu prodejny v obci Dolní Štěpanice</t>
  </si>
  <si>
    <t>Zajištění provozu prodejny Krásný Les</t>
  </si>
  <si>
    <t>Prodejna v obci Skuhrov</t>
  </si>
  <si>
    <t>Podpora provozu prodejny v obci  Víchová nad Jizerou</t>
  </si>
  <si>
    <t>Podpora provozu prodejny</t>
  </si>
  <si>
    <t>Podpora provozu prodejny potravin v obci Lestkov - Radostná pod Kozákovem</t>
  </si>
  <si>
    <t>Podpora provozu prodejny potravin v obci  Radvánovice</t>
  </si>
  <si>
    <t>Prodejna v obci Noviny pod Ralskem č.p. 121</t>
  </si>
  <si>
    <t>Obchod v obci Kruh</t>
  </si>
  <si>
    <t>Prodejna v obci Sosnová</t>
  </si>
  <si>
    <t xml:space="preserve">Prodejna v obci </t>
  </si>
  <si>
    <t>Prodejna v obci Lázně Libverda</t>
  </si>
  <si>
    <t>Obchod v Horní Řasnici</t>
  </si>
  <si>
    <t xml:space="preserve">Proplacení hrubé mzdy- potraviny Ktová </t>
  </si>
  <si>
    <t xml:space="preserve">Podpora provozu prodejny v obci Karlovice osada Sedmihorky </t>
  </si>
  <si>
    <t>Koloniál Vyskeř</t>
  </si>
  <si>
    <t>Podpora provozu prodejny v obci Višňová - Předlánce</t>
  </si>
  <si>
    <t>Podpora provozu prodejny v obci Jiřetín pod Bukovou</t>
  </si>
  <si>
    <t>Podpora provozu prodejny v obci Bozkov</t>
  </si>
  <si>
    <t>Podpora provozu prodejny v obci Háje nad Jizerou</t>
  </si>
  <si>
    <t>Podpora provozu prodejny v obci Višňová (Víska)</t>
  </si>
  <si>
    <t>Potraviny Svojek 13</t>
  </si>
  <si>
    <t>Prodejna v obci Radimovice</t>
  </si>
  <si>
    <t>Podpora provozu prodejny v obci Kobyly</t>
  </si>
  <si>
    <t>Prodejna v obci Kunratice</t>
  </si>
  <si>
    <t>Prodejna v obci Hrubá Skála</t>
  </si>
  <si>
    <t>Podpora provozu prodejny v obci Holany.</t>
  </si>
  <si>
    <t>Prodejna smíšeného zboží Dubnice č.p. 10</t>
  </si>
  <si>
    <t>Obchůdek v obci Olešnice</t>
  </si>
  <si>
    <t>Podpora provozu prodejny v obci  Mírová  pod  Kozákovem - Bělá</t>
  </si>
  <si>
    <t>Prodejna v obci Stružinec</t>
  </si>
  <si>
    <t>Dotace pro sámošku SLOUPEX</t>
  </si>
  <si>
    <t>Podpora provozu prodejny v obci Mírová pod Kozákovem - Vesec</t>
  </si>
  <si>
    <t>Koloniál Kunratice u Cvikova 2024</t>
  </si>
  <si>
    <t>Prodejna v obci Všelibice</t>
  </si>
  <si>
    <t>Prodejna v obci Albrechtice v Jizerských horách</t>
  </si>
  <si>
    <t xml:space="preserve">Podpora provozu prodejny v obci Svojkov </t>
  </si>
  <si>
    <t>Prodejna v obci Záhoří</t>
  </si>
  <si>
    <t>Prodejna v obci Stvolínky</t>
  </si>
  <si>
    <t>Potraviny Proseč pod Ještědem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</si>
</sst>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\ 00"/>
    <numFmt numFmtId="165" formatCode="#\ ###\ ###"/>
  </numFmts>
  <fonts count="3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  <charset val="238"/>
    </font>
    <font>
      <sz val="12"/>
      <name val="Aptos Narrow"/>
      <family val="2"/>
      <scheme val="minor"/>
    </font>
    <font>
      <b/>
      <sz val="12"/>
      <color rgb="FF000000"/>
      <name val="Calibri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ahoma"/>
      <family val="2"/>
      <charset val="238"/>
    </font>
    <font>
      <u/>
      <sz val="10"/>
      <color theme="10"/>
      <name val="Arial"/>
      <family val="2"/>
      <charset val="238"/>
    </font>
    <font>
      <sz val="10"/>
      <name val="Tahoma"/>
      <family val="2"/>
      <charset val="238"/>
    </font>
    <font>
      <u/>
      <sz val="12"/>
      <color theme="10"/>
      <name val="Aptos Narrow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5"/>
      <color rgb="FF000000"/>
      <name val="Calibri"/>
      <family val="2"/>
      <charset val="238"/>
    </font>
    <font>
      <sz val="12"/>
      <color rgb="FF000000"/>
      <name val="Calibri"/>
      <charset val="1"/>
    </font>
    <font>
      <b/>
      <sz val="15"/>
      <color rgb="FF000000"/>
      <name val="Calibri"/>
      <charset val="1"/>
    </font>
    <font>
      <b/>
      <sz val="12"/>
      <color rgb="FF000000"/>
      <name val="Calibri"/>
      <charset val="1"/>
    </font>
    <font>
      <sz val="11"/>
      <color rgb="FF000000"/>
      <name val="Calibri"/>
      <charset val="1"/>
    </font>
    <font>
      <sz val="12"/>
      <color rgb="FFFF0000"/>
      <name val="Calibri"/>
      <charset val="1"/>
    </font>
    <font>
      <b/>
      <sz val="12"/>
      <color rgb="FFFF0000"/>
      <name val="Calibri"/>
      <charset val="1"/>
    </font>
    <font>
      <sz val="11"/>
      <color rgb="FFFF0000"/>
      <name val="Calibri"/>
      <charset val="1"/>
    </font>
    <font>
      <b/>
      <sz val="11"/>
      <color rgb="FF222222"/>
      <name val="Arial"/>
      <charset val="1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rgb="FF484D56"/>
      <name val="Times New Roman"/>
      <family val="1"/>
      <charset val="238"/>
    </font>
    <font>
      <sz val="12"/>
      <color rgb="FF000000"/>
      <name val="Calibri"/>
      <family val="2"/>
      <charset val="238"/>
    </font>
    <font>
      <b/>
      <sz val="11"/>
      <color rgb="FF222222"/>
      <name val="Arial"/>
      <family val="2"/>
      <charset val="238"/>
    </font>
    <font>
      <sz val="10"/>
      <color rgb="FF4D4D4D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FCAF7"/>
        <bgColor rgb="FFCCCCFF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3" fillId="0" borderId="0"/>
  </cellStyleXfs>
  <cellXfs count="187">
    <xf numFmtId="0" fontId="0" fillId="0" borderId="0" xfId="0"/>
    <xf numFmtId="0" fontId="1" fillId="0" borderId="0" xfId="0" applyFont="1"/>
    <xf numFmtId="0" fontId="0" fillId="0" borderId="8" xfId="0" applyBorder="1"/>
    <xf numFmtId="0" fontId="4" fillId="2" borderId="8" xfId="2" applyFill="1" applyBorder="1" applyAlignment="1">
      <alignment wrapText="1"/>
    </xf>
    <xf numFmtId="0" fontId="4" fillId="2" borderId="8" xfId="2" applyFill="1" applyBorder="1"/>
    <xf numFmtId="0" fontId="4" fillId="0" borderId="8" xfId="2" applyBorder="1" applyAlignment="1">
      <alignment wrapText="1"/>
    </xf>
    <xf numFmtId="0" fontId="4" fillId="0" borderId="8" xfId="2" applyBorder="1"/>
    <xf numFmtId="0" fontId="4" fillId="0" borderId="0" xfId="2"/>
    <xf numFmtId="0" fontId="4" fillId="0" borderId="10" xfId="2" applyBorder="1"/>
    <xf numFmtId="0" fontId="4" fillId="0" borderId="10" xfId="2" applyBorder="1" applyAlignment="1">
      <alignment wrapText="1"/>
    </xf>
    <xf numFmtId="0" fontId="4" fillId="0" borderId="10" xfId="2" applyBorder="1" applyAlignment="1">
      <alignment horizontal="left" wrapText="1"/>
    </xf>
    <xf numFmtId="0" fontId="4" fillId="0" borderId="0" xfId="2" applyAlignment="1">
      <alignment horizontal="left"/>
    </xf>
    <xf numFmtId="0" fontId="4" fillId="0" borderId="10" xfId="2" applyBorder="1" applyAlignment="1">
      <alignment horizontal="right"/>
    </xf>
    <xf numFmtId="4" fontId="4" fillId="0" borderId="8" xfId="2" applyNumberFormat="1" applyBorder="1"/>
    <xf numFmtId="0" fontId="4" fillId="0" borderId="8" xfId="2" applyBorder="1" applyAlignment="1">
      <alignment horizontal="left" wrapText="1"/>
    </xf>
    <xf numFmtId="0" fontId="4" fillId="0" borderId="19" xfId="2" applyBorder="1" applyAlignment="1">
      <alignment horizontal="left"/>
    </xf>
    <xf numFmtId="0" fontId="4" fillId="0" borderId="8" xfId="2" applyBorder="1" applyAlignment="1">
      <alignment horizontal="right"/>
    </xf>
    <xf numFmtId="0" fontId="4" fillId="0" borderId="0" xfId="2" applyAlignment="1">
      <alignment wrapText="1"/>
    </xf>
    <xf numFmtId="4" fontId="4" fillId="0" borderId="0" xfId="2" applyNumberFormat="1"/>
    <xf numFmtId="4" fontId="6" fillId="0" borderId="8" xfId="2" applyNumberFormat="1" applyFont="1" applyBorder="1"/>
    <xf numFmtId="0" fontId="5" fillId="0" borderId="0" xfId="2" applyFont="1" applyAlignment="1">
      <alignment wrapText="1"/>
    </xf>
    <xf numFmtId="0" fontId="4" fillId="0" borderId="8" xfId="2" applyBorder="1" applyAlignment="1">
      <alignment horizontal="left"/>
    </xf>
    <xf numFmtId="0" fontId="7" fillId="3" borderId="8" xfId="0" applyFont="1" applyFill="1" applyBorder="1"/>
    <xf numFmtId="0" fontId="0" fillId="0" borderId="8" xfId="0" applyBorder="1" applyAlignment="1">
      <alignment horizontal="left"/>
    </xf>
    <xf numFmtId="0" fontId="2" fillId="0" borderId="0" xfId="1"/>
    <xf numFmtId="0" fontId="9" fillId="4" borderId="20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>
      <alignment horizontal="center" vertical="center" wrapText="1"/>
    </xf>
    <xf numFmtId="0" fontId="2" fillId="0" borderId="8" xfId="1" applyBorder="1" applyAlignment="1">
      <alignment horizontal="left"/>
    </xf>
    <xf numFmtId="0" fontId="2" fillId="0" borderId="8" xfId="1" applyBorder="1"/>
    <xf numFmtId="0" fontId="2" fillId="0" borderId="8" xfId="1" applyBorder="1" applyAlignment="1">
      <alignment horizontal="right"/>
    </xf>
    <xf numFmtId="0" fontId="10" fillId="0" borderId="0" xfId="1" applyFont="1"/>
    <xf numFmtId="4" fontId="10" fillId="0" borderId="0" xfId="1" applyNumberFormat="1" applyFont="1"/>
    <xf numFmtId="0" fontId="0" fillId="7" borderId="0" xfId="0" applyFill="1"/>
    <xf numFmtId="0" fontId="3" fillId="0" borderId="0" xfId="0" applyFont="1"/>
    <xf numFmtId="4" fontId="2" fillId="0" borderId="16" xfId="1" applyNumberFormat="1" applyBorder="1" applyAlignment="1">
      <alignment horizontal="right"/>
    </xf>
    <xf numFmtId="0" fontId="2" fillId="0" borderId="21" xfId="1" applyBorder="1"/>
    <xf numFmtId="0" fontId="9" fillId="6" borderId="9" xfId="1" applyFont="1" applyFill="1" applyBorder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4" fontId="12" fillId="0" borderId="0" xfId="1" applyNumberFormat="1" applyFont="1"/>
    <xf numFmtId="4" fontId="2" fillId="0" borderId="8" xfId="1" applyNumberFormat="1" applyBorder="1" applyAlignment="1">
      <alignment horizontal="right"/>
    </xf>
    <xf numFmtId="0" fontId="4" fillId="0" borderId="9" xfId="2" applyBorder="1"/>
    <xf numFmtId="0" fontId="4" fillId="2" borderId="0" xfId="2" applyFill="1"/>
    <xf numFmtId="0" fontId="9" fillId="2" borderId="10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43" fontId="0" fillId="0" borderId="14" xfId="3" applyFont="1" applyFill="1" applyBorder="1" applyAlignment="1">
      <alignment wrapText="1"/>
    </xf>
    <xf numFmtId="43" fontId="0" fillId="0" borderId="8" xfId="3" applyFont="1" applyFill="1" applyBorder="1" applyAlignment="1">
      <alignment wrapText="1"/>
    </xf>
    <xf numFmtId="0" fontId="2" fillId="0" borderId="0" xfId="8"/>
    <xf numFmtId="0" fontId="8" fillId="5" borderId="8" xfId="0" applyFont="1" applyFill="1" applyBorder="1" applyAlignment="1">
      <alignment horizontal="center" vertical="center"/>
    </xf>
    <xf numFmtId="0" fontId="14" fillId="0" borderId="16" xfId="0" applyFont="1" applyBorder="1"/>
    <xf numFmtId="0" fontId="14" fillId="0" borderId="8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/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vertical="center"/>
    </xf>
    <xf numFmtId="0" fontId="14" fillId="0" borderId="0" xfId="0" applyFont="1"/>
    <xf numFmtId="0" fontId="14" fillId="0" borderId="8" xfId="0" applyFont="1" applyBorder="1" applyAlignment="1">
      <alignment horizontal="right" vertical="center"/>
    </xf>
    <xf numFmtId="0" fontId="14" fillId="0" borderId="8" xfId="0" applyFont="1" applyBorder="1"/>
    <xf numFmtId="0" fontId="14" fillId="0" borderId="8" xfId="0" applyFont="1" applyBorder="1" applyAlignment="1">
      <alignment horizontal="right"/>
    </xf>
    <xf numFmtId="0" fontId="10" fillId="0" borderId="0" xfId="8" applyFont="1"/>
    <xf numFmtId="4" fontId="14" fillId="0" borderId="8" xfId="0" applyNumberFormat="1" applyFont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17" fillId="0" borderId="0" xfId="8" applyFont="1"/>
    <xf numFmtId="0" fontId="17" fillId="0" borderId="8" xfId="8" applyFont="1" applyBorder="1" applyAlignment="1">
      <alignment horizontal="left"/>
    </xf>
    <xf numFmtId="4" fontId="17" fillId="0" borderId="8" xfId="8" applyNumberFormat="1" applyFont="1" applyBorder="1" applyAlignment="1">
      <alignment horizontal="right"/>
    </xf>
    <xf numFmtId="0" fontId="18" fillId="0" borderId="0" xfId="8" applyFont="1"/>
    <xf numFmtId="0" fontId="17" fillId="0" borderId="8" xfId="8" applyFont="1" applyBorder="1"/>
    <xf numFmtId="4" fontId="17" fillId="0" borderId="8" xfId="8" applyNumberFormat="1" applyFont="1" applyBorder="1"/>
    <xf numFmtId="0" fontId="15" fillId="0" borderId="8" xfId="0" applyFont="1" applyBorder="1" applyAlignment="1">
      <alignment wrapText="1"/>
    </xf>
    <xf numFmtId="0" fontId="14" fillId="0" borderId="8" xfId="0" applyFont="1" applyBorder="1" applyAlignment="1">
      <alignment horizontal="justify" vertical="center"/>
    </xf>
    <xf numFmtId="0" fontId="17" fillId="0" borderId="8" xfId="8" applyFont="1" applyBorder="1" applyAlignment="1">
      <alignment horizontal="right"/>
    </xf>
    <xf numFmtId="0" fontId="16" fillId="0" borderId="8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8" fillId="5" borderId="8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Continuous" vertical="center"/>
    </xf>
    <xf numFmtId="0" fontId="21" fillId="0" borderId="0" xfId="0" applyFont="1"/>
    <xf numFmtId="0" fontId="17" fillId="0" borderId="13" xfId="1" applyFont="1" applyBorder="1" applyAlignment="1">
      <alignment horizontal="center"/>
    </xf>
    <xf numFmtId="0" fontId="14" fillId="0" borderId="10" xfId="0" applyFont="1" applyBorder="1"/>
    <xf numFmtId="4" fontId="14" fillId="0" borderId="10" xfId="0" applyNumberFormat="1" applyFont="1" applyBorder="1"/>
    <xf numFmtId="4" fontId="14" fillId="0" borderId="15" xfId="0" applyNumberFormat="1" applyFont="1" applyBorder="1"/>
    <xf numFmtId="4" fontId="14" fillId="0" borderId="8" xfId="0" applyNumberFormat="1" applyFont="1" applyBorder="1"/>
    <xf numFmtId="4" fontId="14" fillId="0" borderId="16" xfId="0" applyNumberFormat="1" applyFont="1" applyBorder="1"/>
    <xf numFmtId="0" fontId="17" fillId="0" borderId="8" xfId="1" applyFont="1" applyBorder="1" applyAlignment="1">
      <alignment horizontal="center"/>
    </xf>
    <xf numFmtId="0" fontId="14" fillId="0" borderId="8" xfId="0" applyFont="1" applyBorder="1" applyAlignment="1">
      <alignment wrapText="1"/>
    </xf>
    <xf numFmtId="0" fontId="17" fillId="0" borderId="12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14" fillId="0" borderId="17" xfId="0" applyFont="1" applyBorder="1"/>
    <xf numFmtId="0" fontId="19" fillId="3" borderId="8" xfId="0" applyFont="1" applyFill="1" applyBorder="1"/>
    <xf numFmtId="0" fontId="19" fillId="3" borderId="8" xfId="0" applyFont="1" applyFill="1" applyBorder="1" applyAlignment="1">
      <alignment horizontal="left"/>
    </xf>
    <xf numFmtId="0" fontId="20" fillId="0" borderId="0" xfId="1" applyFont="1" applyAlignment="1">
      <alignment horizontal="center"/>
    </xf>
    <xf numFmtId="0" fontId="17" fillId="0" borderId="18" xfId="0" applyFont="1" applyBorder="1"/>
    <xf numFmtId="49" fontId="14" fillId="0" borderId="8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7" xfId="0" applyFont="1" applyBorder="1"/>
    <xf numFmtId="4" fontId="21" fillId="0" borderId="4" xfId="0" applyNumberFormat="1" applyFont="1" applyBorder="1"/>
    <xf numFmtId="4" fontId="21" fillId="0" borderId="5" xfId="0" applyNumberFormat="1" applyFont="1" applyBorder="1"/>
    <xf numFmtId="0" fontId="14" fillId="0" borderId="2" xfId="0" applyFont="1" applyBorder="1"/>
    <xf numFmtId="0" fontId="14" fillId="0" borderId="3" xfId="0" applyFont="1" applyBorder="1"/>
    <xf numFmtId="0" fontId="22" fillId="0" borderId="0" xfId="0" applyFont="1"/>
    <xf numFmtId="0" fontId="24" fillId="0" borderId="0" xfId="9" applyFont="1"/>
    <xf numFmtId="0" fontId="25" fillId="0" borderId="0" xfId="9" applyFont="1"/>
    <xf numFmtId="0" fontId="26" fillId="0" borderId="0" xfId="9" applyFont="1"/>
    <xf numFmtId="0" fontId="23" fillId="0" borderId="0" xfId="9"/>
    <xf numFmtId="0" fontId="23" fillId="0" borderId="8" xfId="9" applyBorder="1"/>
    <xf numFmtId="0" fontId="25" fillId="3" borderId="8" xfId="9" applyFont="1" applyFill="1" applyBorder="1"/>
    <xf numFmtId="0" fontId="27" fillId="0" borderId="0" xfId="9" applyFont="1"/>
    <xf numFmtId="0" fontId="28" fillId="0" borderId="0" xfId="9" applyFont="1"/>
    <xf numFmtId="0" fontId="29" fillId="0" borderId="0" xfId="9" applyFont="1"/>
    <xf numFmtId="0" fontId="30" fillId="3" borderId="8" xfId="9" applyFont="1" applyFill="1" applyBorder="1" applyAlignment="1">
      <alignment vertical="center" wrapText="1"/>
    </xf>
    <xf numFmtId="0" fontId="25" fillId="3" borderId="8" xfId="9" applyFont="1" applyFill="1" applyBorder="1" applyAlignment="1">
      <alignment vertical="center" wrapText="1"/>
    </xf>
    <xf numFmtId="0" fontId="23" fillId="0" borderId="0" xfId="9" applyAlignment="1">
      <alignment vertical="center"/>
    </xf>
    <xf numFmtId="0" fontId="26" fillId="0" borderId="0" xfId="9" applyFont="1" applyAlignment="1">
      <alignment vertical="center"/>
    </xf>
    <xf numFmtId="0" fontId="31" fillId="0" borderId="8" xfId="9" applyFont="1" applyBorder="1" applyAlignment="1">
      <alignment horizontal="left" vertical="center" wrapText="1"/>
    </xf>
    <xf numFmtId="0" fontId="23" fillId="0" borderId="8" xfId="9" applyBorder="1" applyAlignment="1">
      <alignment horizontal="center"/>
    </xf>
    <xf numFmtId="0" fontId="23" fillId="0" borderId="8" xfId="9" applyBorder="1" applyAlignment="1">
      <alignment horizontal="right"/>
    </xf>
    <xf numFmtId="164" fontId="23" fillId="0" borderId="8" xfId="9" applyNumberFormat="1" applyBorder="1" applyAlignment="1">
      <alignment horizontal="left" vertical="center" wrapText="1"/>
    </xf>
    <xf numFmtId="0" fontId="23" fillId="0" borderId="8" xfId="9" applyBorder="1" applyAlignment="1">
      <alignment vertical="center" wrapText="1"/>
    </xf>
    <xf numFmtId="165" fontId="23" fillId="0" borderId="8" xfId="9" applyNumberFormat="1" applyBorder="1" applyAlignment="1">
      <alignment horizontal="left"/>
    </xf>
    <xf numFmtId="0" fontId="32" fillId="0" borderId="16" xfId="9" applyFont="1" applyBorder="1" applyAlignment="1">
      <alignment horizontal="left" vertical="center" wrapText="1"/>
    </xf>
    <xf numFmtId="14" fontId="23" fillId="0" borderId="8" xfId="9" applyNumberFormat="1" applyBorder="1" applyAlignment="1">
      <alignment horizontal="left" vertical="center" wrapText="1"/>
    </xf>
    <xf numFmtId="4" fontId="23" fillId="0" borderId="8" xfId="9" applyNumberFormat="1" applyBorder="1" applyAlignment="1">
      <alignment horizontal="right" vertical="center" wrapText="1"/>
    </xf>
    <xf numFmtId="0" fontId="23" fillId="0" borderId="8" xfId="9" applyBorder="1" applyAlignment="1">
      <alignment wrapText="1"/>
    </xf>
    <xf numFmtId="0" fontId="23" fillId="0" borderId="8" xfId="9" applyBorder="1" applyAlignment="1">
      <alignment horizontal="left"/>
    </xf>
    <xf numFmtId="0" fontId="31" fillId="0" borderId="10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164" fontId="23" fillId="0" borderId="8" xfId="9" applyNumberFormat="1" applyBorder="1" applyAlignment="1">
      <alignment horizontal="left" wrapText="1"/>
    </xf>
    <xf numFmtId="49" fontId="23" fillId="0" borderId="8" xfId="9" applyNumberFormat="1" applyBorder="1" applyAlignment="1">
      <alignment horizontal="left" vertical="center" wrapText="1"/>
    </xf>
    <xf numFmtId="0" fontId="31" fillId="0" borderId="18" xfId="9" applyFont="1" applyBorder="1" applyAlignment="1">
      <alignment horizontal="left" vertical="center" wrapText="1"/>
    </xf>
    <xf numFmtId="0" fontId="32" fillId="0" borderId="17" xfId="9" applyFont="1" applyBorder="1" applyAlignment="1">
      <alignment horizontal="left" vertical="center" wrapText="1"/>
    </xf>
    <xf numFmtId="4" fontId="23" fillId="0" borderId="23" xfId="9" applyNumberFormat="1" applyBorder="1" applyAlignment="1">
      <alignment horizontal="right" vertical="center" wrapText="1"/>
    </xf>
    <xf numFmtId="0" fontId="23" fillId="0" borderId="23" xfId="9" applyBorder="1"/>
    <xf numFmtId="0" fontId="32" fillId="0" borderId="8" xfId="9" applyFont="1" applyBorder="1" applyAlignment="1">
      <alignment horizontal="left" vertical="center" wrapText="1"/>
    </xf>
    <xf numFmtId="49" fontId="23" fillId="0" borderId="23" xfId="9" applyNumberFormat="1" applyBorder="1" applyAlignment="1">
      <alignment horizontal="left" wrapText="1"/>
    </xf>
    <xf numFmtId="14" fontId="23" fillId="0" borderId="23" xfId="9" applyNumberFormat="1" applyBorder="1" applyAlignment="1">
      <alignment horizontal="left" wrapText="1"/>
    </xf>
    <xf numFmtId="4" fontId="23" fillId="0" borderId="23" xfId="9" applyNumberFormat="1" applyBorder="1" applyAlignment="1">
      <alignment horizontal="right"/>
    </xf>
    <xf numFmtId="0" fontId="25" fillId="0" borderId="24" xfId="9" applyFont="1" applyBorder="1"/>
    <xf numFmtId="0" fontId="23" fillId="0" borderId="25" xfId="9" applyBorder="1"/>
    <xf numFmtId="0" fontId="23" fillId="0" borderId="24" xfId="9" applyBorder="1"/>
    <xf numFmtId="0" fontId="23" fillId="0" borderId="26" xfId="9" applyBorder="1"/>
    <xf numFmtId="0" fontId="25" fillId="0" borderId="27" xfId="9" applyFont="1" applyBorder="1"/>
    <xf numFmtId="0" fontId="23" fillId="0" borderId="28" xfId="9" applyBorder="1"/>
    <xf numFmtId="0" fontId="23" fillId="0" borderId="27" xfId="9" applyBorder="1"/>
    <xf numFmtId="0" fontId="23" fillId="0" borderId="29" xfId="9" applyBorder="1"/>
    <xf numFmtId="0" fontId="0" fillId="0" borderId="8" xfId="0" applyBorder="1" applyAlignment="1">
      <alignment horizontal="right"/>
    </xf>
    <xf numFmtId="49" fontId="0" fillId="0" borderId="8" xfId="0" applyNumberFormat="1" applyBorder="1" applyAlignment="1">
      <alignment horizontal="right"/>
    </xf>
    <xf numFmtId="4" fontId="2" fillId="0" borderId="8" xfId="0" applyNumberFormat="1" applyFont="1" applyBorder="1"/>
    <xf numFmtId="4" fontId="0" fillId="0" borderId="8" xfId="0" applyNumberFormat="1" applyBorder="1"/>
    <xf numFmtId="0" fontId="9" fillId="6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2" fillId="0" borderId="9" xfId="1" applyBorder="1" applyAlignment="1">
      <alignment horizontal="center" vertical="center"/>
    </xf>
    <xf numFmtId="0" fontId="20" fillId="0" borderId="5" xfId="1" applyFont="1" applyBorder="1" applyAlignment="1">
      <alignment horizontal="left"/>
    </xf>
    <xf numFmtId="0" fontId="14" fillId="0" borderId="18" xfId="0" applyFont="1" applyBorder="1" applyAlignment="1">
      <alignment horizontal="center" vertical="center"/>
    </xf>
    <xf numFmtId="0" fontId="33" fillId="0" borderId="0" xfId="0" applyFont="1"/>
    <xf numFmtId="0" fontId="34" fillId="0" borderId="8" xfId="9" applyFont="1" applyBorder="1"/>
    <xf numFmtId="0" fontId="2" fillId="0" borderId="0" xfId="1" applyAlignment="1">
      <alignment vertical="center" wrapText="1"/>
    </xf>
    <xf numFmtId="0" fontId="2" fillId="0" borderId="16" xfId="1" applyBorder="1" applyAlignment="1">
      <alignment horizontal="left"/>
    </xf>
    <xf numFmtId="4" fontId="4" fillId="0" borderId="9" xfId="2" applyNumberFormat="1" applyBorder="1"/>
    <xf numFmtId="4" fontId="2" fillId="0" borderId="17" xfId="1" applyNumberFormat="1" applyBorder="1" applyAlignment="1">
      <alignment horizontal="right"/>
    </xf>
    <xf numFmtId="4" fontId="2" fillId="0" borderId="9" xfId="1" applyNumberFormat="1" applyBorder="1" applyAlignment="1">
      <alignment horizontal="right"/>
    </xf>
    <xf numFmtId="4" fontId="2" fillId="0" borderId="18" xfId="1" applyNumberFormat="1" applyBorder="1" applyAlignment="1">
      <alignment horizontal="right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1" fontId="14" fillId="0" borderId="9" xfId="0" applyNumberFormat="1" applyFont="1" applyBorder="1" applyAlignment="1">
      <alignment vertical="center" wrapText="1"/>
    </xf>
    <xf numFmtId="0" fontId="2" fillId="0" borderId="0" xfId="8" applyAlignment="1">
      <alignment vertical="center"/>
    </xf>
    <xf numFmtId="0" fontId="2" fillId="0" borderId="0" xfId="8" applyAlignment="1">
      <alignment vertical="center" wrapText="1"/>
    </xf>
    <xf numFmtId="1" fontId="14" fillId="0" borderId="8" xfId="0" applyNumberFormat="1" applyFont="1" applyBorder="1"/>
    <xf numFmtId="0" fontId="14" fillId="0" borderId="8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4" fillId="2" borderId="8" xfId="2" applyFill="1" applyBorder="1" applyAlignment="1">
      <alignment vertical="center" wrapText="1"/>
    </xf>
    <xf numFmtId="0" fontId="4" fillId="2" borderId="8" xfId="2" applyFill="1" applyBorder="1" applyAlignment="1">
      <alignment vertical="center"/>
    </xf>
    <xf numFmtId="0" fontId="2" fillId="0" borderId="8" xfId="1" applyBorder="1" applyAlignment="1">
      <alignment vertical="center" wrapText="1"/>
    </xf>
    <xf numFmtId="0" fontId="33" fillId="0" borderId="8" xfId="0" applyFont="1" applyBorder="1"/>
    <xf numFmtId="0" fontId="35" fillId="3" borderId="8" xfId="0" applyFont="1" applyFill="1" applyBorder="1" applyAlignment="1">
      <alignment vertical="center" wrapText="1"/>
    </xf>
    <xf numFmtId="0" fontId="36" fillId="0" borderId="0" xfId="0" applyFont="1"/>
    <xf numFmtId="0" fontId="20" fillId="0" borderId="6" xfId="1" applyFont="1" applyBorder="1" applyAlignment="1">
      <alignment horizontal="left"/>
    </xf>
    <xf numFmtId="0" fontId="20" fillId="0" borderId="5" xfId="1" applyFont="1" applyBorder="1" applyAlignment="1">
      <alignment horizontal="left"/>
    </xf>
    <xf numFmtId="4" fontId="21" fillId="0" borderId="2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10">
    <cellStyle name="Čárka 2" xfId="3" xr:uid="{E2B09029-95C5-4B71-9155-C59CA6FDF2A3}"/>
    <cellStyle name="Čárka 3" xfId="5" xr:uid="{6A77E246-94FF-4CF8-9CC6-945A07AF892F}"/>
    <cellStyle name="Hypertextový odkaz 2" xfId="6" xr:uid="{8AD4B7AF-5774-4AFE-BE0D-084796C960B0}"/>
    <cellStyle name="Hypertextový odkaz 3" xfId="7" xr:uid="{591D29F1-F6D7-4F35-864B-03ABFF84E4C7}"/>
    <cellStyle name="Normální" xfId="0" builtinId="0"/>
    <cellStyle name="Normální 2" xfId="1" xr:uid="{971B5CA8-72D1-46FA-B5C1-56D573F8D9C1}"/>
    <cellStyle name="Normální 3" xfId="2" xr:uid="{45CA91D3-B21B-455F-8C4B-CA16882A5660}"/>
    <cellStyle name="Normální 3 2" xfId="8" xr:uid="{68138BF4-0FE9-4426-AF47-CEDB4543CF89}"/>
    <cellStyle name="Normální 4" xfId="9" xr:uid="{B953C99D-8639-4856-B28E-00FDD9EC0B73}"/>
    <cellStyle name="Procenta 2" xfId="4" xr:uid="{68F5B19C-9814-4B3A-B028-4DF7D6402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A67F-2D08-4089-A433-5F5BEAA4CE06}">
  <dimension ref="A2:B7"/>
  <sheetViews>
    <sheetView workbookViewId="0">
      <selection activeCell="F19" sqref="F19"/>
    </sheetView>
  </sheetViews>
  <sheetFormatPr defaultRowHeight="14.4" x14ac:dyDescent="0.3"/>
  <cols>
    <col min="1" max="1" width="89.6640625" bestFit="1" customWidth="1"/>
    <col min="2" max="2" width="15.33203125" bestFit="1" customWidth="1"/>
  </cols>
  <sheetData>
    <row r="2" spans="1:2" ht="19.8" x14ac:dyDescent="0.4">
      <c r="A2" s="101" t="s">
        <v>1126</v>
      </c>
    </row>
    <row r="4" spans="1:2" ht="15.6" x14ac:dyDescent="0.3">
      <c r="A4" s="2" t="s">
        <v>662</v>
      </c>
      <c r="B4" s="22" t="s">
        <v>663</v>
      </c>
    </row>
    <row r="5" spans="1:2" ht="15.6" x14ac:dyDescent="0.3">
      <c r="A5" s="2" t="s">
        <v>664</v>
      </c>
      <c r="B5" s="22">
        <v>70891508</v>
      </c>
    </row>
    <row r="6" spans="1:2" ht="15.6" x14ac:dyDescent="0.3">
      <c r="A6" s="2" t="s">
        <v>665</v>
      </c>
      <c r="B6" s="22" t="s">
        <v>666</v>
      </c>
    </row>
    <row r="7" spans="1:2" ht="15.6" x14ac:dyDescent="0.3">
      <c r="A7" s="2" t="s">
        <v>667</v>
      </c>
      <c r="B7" s="22">
        <v>2025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21C1-9424-4AC1-A65A-B456C498FD99}">
  <sheetPr>
    <pageSetUpPr fitToPage="1"/>
  </sheetPr>
  <dimension ref="A1:K31"/>
  <sheetViews>
    <sheetView zoomScaleNormal="100" workbookViewId="0">
      <selection sqref="A1:A1048576"/>
    </sheetView>
  </sheetViews>
  <sheetFormatPr defaultColWidth="9.109375" defaultRowHeight="10.199999999999999" x14ac:dyDescent="0.2"/>
  <cols>
    <col min="1" max="1" width="39.5546875" style="68" customWidth="1"/>
    <col min="2" max="2" width="14.44140625" style="68" customWidth="1"/>
    <col min="3" max="3" width="24" style="68" bestFit="1" customWidth="1"/>
    <col min="4" max="5" width="19.88671875" style="68" customWidth="1"/>
    <col min="6" max="6" width="58.109375" style="68" bestFit="1" customWidth="1"/>
    <col min="7" max="9" width="17.44140625" style="68" customWidth="1"/>
    <col min="10" max="10" width="13.6640625" style="61" bestFit="1" customWidth="1"/>
    <col min="11" max="16384" width="9.109375" style="61"/>
  </cols>
  <sheetData>
    <row r="1" spans="1:11" s="49" customFormat="1" ht="9.7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11" s="49" customFormat="1" ht="62.25" customHeight="1" x14ac:dyDescent="0.25">
      <c r="A2" s="63" t="s">
        <v>1231</v>
      </c>
      <c r="B2" s="64" t="s">
        <v>1224</v>
      </c>
      <c r="C2" s="64" t="s">
        <v>1025</v>
      </c>
      <c r="D2" s="64" t="s">
        <v>670</v>
      </c>
      <c r="E2" s="64" t="s">
        <v>673</v>
      </c>
      <c r="F2" s="50" t="s">
        <v>672</v>
      </c>
      <c r="G2" s="76" t="s">
        <v>1026</v>
      </c>
      <c r="H2" s="76" t="s">
        <v>1232</v>
      </c>
      <c r="I2" s="176" t="s">
        <v>1234</v>
      </c>
      <c r="J2" s="172" t="s">
        <v>1233</v>
      </c>
      <c r="K2" s="173" t="s">
        <v>1227</v>
      </c>
    </row>
    <row r="3" spans="1:11" s="49" customFormat="1" ht="13.5" customHeight="1" x14ac:dyDescent="0.3">
      <c r="A3" s="53" t="s">
        <v>1027</v>
      </c>
      <c r="B3" s="52">
        <v>26663015</v>
      </c>
      <c r="C3" s="66" t="s">
        <v>1028</v>
      </c>
      <c r="D3" s="66" t="s">
        <v>1029</v>
      </c>
      <c r="E3" s="66">
        <v>47201</v>
      </c>
      <c r="F3" s="53" t="s">
        <v>1030</v>
      </c>
      <c r="G3" s="62">
        <v>200000</v>
      </c>
      <c r="H3" s="171">
        <v>2025</v>
      </c>
      <c r="I3" s="171" t="s">
        <v>1111</v>
      </c>
      <c r="J3" s="156" t="s">
        <v>1222</v>
      </c>
      <c r="K3" s="155">
        <v>70891508</v>
      </c>
    </row>
    <row r="4" spans="1:11" s="49" customFormat="1" ht="13.5" customHeight="1" x14ac:dyDescent="0.3">
      <c r="A4" s="53" t="s">
        <v>1031</v>
      </c>
      <c r="B4" s="52">
        <v>25988417</v>
      </c>
      <c r="C4" s="66" t="s">
        <v>1032</v>
      </c>
      <c r="D4" s="66" t="s">
        <v>1033</v>
      </c>
      <c r="E4" s="66">
        <v>50743</v>
      </c>
      <c r="F4" s="53" t="s">
        <v>1034</v>
      </c>
      <c r="G4" s="62">
        <v>200000</v>
      </c>
      <c r="H4" s="171">
        <v>2025</v>
      </c>
      <c r="I4" s="171" t="s">
        <v>1111</v>
      </c>
      <c r="J4" s="156" t="s">
        <v>1222</v>
      </c>
      <c r="K4" s="155">
        <v>70891508</v>
      </c>
    </row>
    <row r="5" spans="1:11" s="49" customFormat="1" ht="13.5" customHeight="1" x14ac:dyDescent="0.3">
      <c r="A5" s="53" t="s">
        <v>1035</v>
      </c>
      <c r="B5" s="52">
        <v>26660016</v>
      </c>
      <c r="C5" s="66" t="s">
        <v>1036</v>
      </c>
      <c r="D5" s="66" t="s">
        <v>1037</v>
      </c>
      <c r="E5" s="66">
        <v>46334</v>
      </c>
      <c r="F5" s="53" t="s">
        <v>1038</v>
      </c>
      <c r="G5" s="62">
        <v>200000</v>
      </c>
      <c r="H5" s="171">
        <v>2025</v>
      </c>
      <c r="I5" s="171" t="s">
        <v>1111</v>
      </c>
      <c r="J5" s="156" t="s">
        <v>1222</v>
      </c>
      <c r="K5" s="155">
        <v>70891508</v>
      </c>
    </row>
    <row r="6" spans="1:11" s="49" customFormat="1" ht="13.5" customHeight="1" x14ac:dyDescent="0.3">
      <c r="A6" s="53" t="s">
        <v>1039</v>
      </c>
      <c r="B6" s="52">
        <v>26988607</v>
      </c>
      <c r="C6" s="66" t="s">
        <v>1040</v>
      </c>
      <c r="D6" s="54" t="s">
        <v>1041</v>
      </c>
      <c r="E6" s="66">
        <v>46843</v>
      </c>
      <c r="F6" s="53" t="s">
        <v>1042</v>
      </c>
      <c r="G6" s="62">
        <v>200000</v>
      </c>
      <c r="H6" s="171">
        <v>2025</v>
      </c>
      <c r="I6" s="171" t="s">
        <v>1111</v>
      </c>
      <c r="J6" s="156" t="s">
        <v>1222</v>
      </c>
      <c r="K6" s="155">
        <v>70891508</v>
      </c>
    </row>
    <row r="7" spans="1:11" s="49" customFormat="1" ht="13.5" customHeight="1" x14ac:dyDescent="0.3">
      <c r="A7" s="53" t="s">
        <v>1043</v>
      </c>
      <c r="B7" s="52">
        <v>26982773</v>
      </c>
      <c r="C7" s="66" t="s">
        <v>1044</v>
      </c>
      <c r="D7" s="54" t="s">
        <v>652</v>
      </c>
      <c r="E7" s="66">
        <v>46401</v>
      </c>
      <c r="F7" s="53" t="s">
        <v>1045</v>
      </c>
      <c r="G7" s="62">
        <v>200000</v>
      </c>
      <c r="H7" s="171">
        <v>2025</v>
      </c>
      <c r="I7" s="171" t="s">
        <v>1111</v>
      </c>
      <c r="J7" s="156" t="s">
        <v>1222</v>
      </c>
      <c r="K7" s="155">
        <v>70891508</v>
      </c>
    </row>
    <row r="8" spans="1:11" s="49" customFormat="1" ht="39.6" x14ac:dyDescent="0.3">
      <c r="A8" s="53" t="s">
        <v>1046</v>
      </c>
      <c r="B8" s="52">
        <v>26661675</v>
      </c>
      <c r="C8" s="66" t="s">
        <v>1047</v>
      </c>
      <c r="D8" s="66" t="s">
        <v>648</v>
      </c>
      <c r="E8" s="66">
        <v>51401</v>
      </c>
      <c r="F8" s="53" t="s">
        <v>1048</v>
      </c>
      <c r="G8" s="62">
        <v>20000</v>
      </c>
      <c r="H8" s="171">
        <v>2025</v>
      </c>
      <c r="I8" s="171" t="s">
        <v>1111</v>
      </c>
      <c r="J8" s="156" t="s">
        <v>1222</v>
      </c>
      <c r="K8" s="155">
        <v>70891508</v>
      </c>
    </row>
    <row r="9" spans="1:11" s="49" customFormat="1" ht="26.4" x14ac:dyDescent="0.3">
      <c r="A9" s="53" t="s">
        <v>1049</v>
      </c>
      <c r="B9" s="52">
        <v>27045757</v>
      </c>
      <c r="C9" s="66" t="s">
        <v>1050</v>
      </c>
      <c r="D9" s="54" t="s">
        <v>1051</v>
      </c>
      <c r="E9" s="55">
        <v>50901</v>
      </c>
      <c r="F9" s="53" t="s">
        <v>1052</v>
      </c>
      <c r="G9" s="62">
        <v>100000</v>
      </c>
      <c r="H9" s="171">
        <v>2025</v>
      </c>
      <c r="I9" s="171" t="s">
        <v>1111</v>
      </c>
      <c r="J9" s="156" t="s">
        <v>1222</v>
      </c>
      <c r="K9" s="155">
        <v>70891508</v>
      </c>
    </row>
    <row r="10" spans="1:11" s="49" customFormat="1" ht="13.5" customHeight="1" x14ac:dyDescent="0.3">
      <c r="A10" s="53" t="s">
        <v>1053</v>
      </c>
      <c r="B10" s="52">
        <v>27011721</v>
      </c>
      <c r="C10" s="54" t="s">
        <v>1054</v>
      </c>
      <c r="D10" s="54" t="s">
        <v>1055</v>
      </c>
      <c r="E10" s="55">
        <v>46833</v>
      </c>
      <c r="F10" s="53" t="s">
        <v>1056</v>
      </c>
      <c r="G10" s="62">
        <v>200000</v>
      </c>
      <c r="H10" s="171">
        <v>2025</v>
      </c>
      <c r="I10" s="171" t="s">
        <v>1111</v>
      </c>
      <c r="J10" s="156" t="s">
        <v>1222</v>
      </c>
      <c r="K10" s="155">
        <v>70891508</v>
      </c>
    </row>
    <row r="11" spans="1:11" s="49" customFormat="1" ht="13.5" customHeight="1" x14ac:dyDescent="0.3">
      <c r="A11" s="53" t="s">
        <v>1057</v>
      </c>
      <c r="B11" s="52">
        <v>26983303</v>
      </c>
      <c r="C11" s="54" t="s">
        <v>1058</v>
      </c>
      <c r="D11" s="54" t="s">
        <v>1059</v>
      </c>
      <c r="E11" s="55">
        <v>40747</v>
      </c>
      <c r="F11" s="53" t="s">
        <v>1060</v>
      </c>
      <c r="G11" s="62">
        <v>100000</v>
      </c>
      <c r="H11" s="171">
        <v>2025</v>
      </c>
      <c r="I11" s="171" t="s">
        <v>1111</v>
      </c>
      <c r="J11" s="156" t="s">
        <v>1222</v>
      </c>
      <c r="K11" s="155">
        <v>70891508</v>
      </c>
    </row>
    <row r="12" spans="1:11" s="49" customFormat="1" ht="13.5" customHeight="1" x14ac:dyDescent="0.3">
      <c r="A12" s="56" t="s">
        <v>1061</v>
      </c>
      <c r="B12" s="60">
        <v>70157898</v>
      </c>
      <c r="C12" s="59" t="s">
        <v>1062</v>
      </c>
      <c r="D12" s="66" t="s">
        <v>1063</v>
      </c>
      <c r="E12" s="66">
        <v>54301</v>
      </c>
      <c r="F12" s="66" t="s">
        <v>1064</v>
      </c>
      <c r="G12" s="67">
        <v>200000</v>
      </c>
      <c r="H12" s="171">
        <v>2025</v>
      </c>
      <c r="I12" s="171" t="s">
        <v>1111</v>
      </c>
      <c r="J12" s="156" t="s">
        <v>1222</v>
      </c>
      <c r="K12" s="155">
        <v>70891508</v>
      </c>
    </row>
    <row r="13" spans="1:11" s="49" customFormat="1" ht="13.5" customHeight="1" x14ac:dyDescent="0.3">
      <c r="A13" s="56" t="s">
        <v>725</v>
      </c>
      <c r="B13" s="58">
        <v>46747885</v>
      </c>
      <c r="C13" s="59" t="s">
        <v>726</v>
      </c>
      <c r="D13" s="66" t="s">
        <v>707</v>
      </c>
      <c r="E13" s="66">
        <v>46001</v>
      </c>
      <c r="F13" s="56" t="s">
        <v>1065</v>
      </c>
      <c r="G13" s="67">
        <v>1250000</v>
      </c>
      <c r="H13" s="171">
        <v>2025</v>
      </c>
      <c r="I13" s="171" t="s">
        <v>1111</v>
      </c>
      <c r="J13" s="156" t="s">
        <v>1222</v>
      </c>
      <c r="K13" s="155">
        <v>70891508</v>
      </c>
    </row>
    <row r="14" spans="1:11" s="49" customFormat="1" ht="13.5" customHeight="1" x14ac:dyDescent="0.3">
      <c r="A14" s="69" t="s">
        <v>1066</v>
      </c>
      <c r="B14" s="60">
        <v>26994445</v>
      </c>
      <c r="C14" s="66" t="s">
        <v>1080</v>
      </c>
      <c r="D14" s="66" t="s">
        <v>707</v>
      </c>
      <c r="E14" s="66">
        <v>46312</v>
      </c>
      <c r="F14" s="56" t="s">
        <v>1067</v>
      </c>
      <c r="G14" s="67">
        <v>10000</v>
      </c>
      <c r="H14" s="171">
        <v>2025</v>
      </c>
      <c r="I14" s="171" t="s">
        <v>1111</v>
      </c>
      <c r="J14" s="156" t="s">
        <v>1222</v>
      </c>
      <c r="K14" s="155">
        <v>70891508</v>
      </c>
    </row>
    <row r="15" spans="1:11" s="49" customFormat="1" ht="13.5" customHeight="1" x14ac:dyDescent="0.3">
      <c r="A15" s="59" t="s">
        <v>1068</v>
      </c>
      <c r="B15" s="60">
        <v>61388122</v>
      </c>
      <c r="C15" s="59" t="s">
        <v>1069</v>
      </c>
      <c r="D15" s="66" t="s">
        <v>708</v>
      </c>
      <c r="E15" s="66" t="s">
        <v>1070</v>
      </c>
      <c r="F15" s="59" t="s">
        <v>1078</v>
      </c>
      <c r="G15" s="67">
        <v>150000</v>
      </c>
      <c r="H15" s="171">
        <v>2025</v>
      </c>
      <c r="I15" s="171" t="s">
        <v>1111</v>
      </c>
      <c r="J15" s="156" t="s">
        <v>1222</v>
      </c>
      <c r="K15" s="155">
        <v>70891508</v>
      </c>
    </row>
    <row r="16" spans="1:11" s="49" customFormat="1" ht="13.5" customHeight="1" x14ac:dyDescent="0.3">
      <c r="A16" s="59" t="s">
        <v>1068</v>
      </c>
      <c r="B16" s="60">
        <v>61388122</v>
      </c>
      <c r="C16" s="59" t="s">
        <v>1069</v>
      </c>
      <c r="D16" s="66" t="s">
        <v>708</v>
      </c>
      <c r="E16" s="66" t="s">
        <v>1070</v>
      </c>
      <c r="F16" s="72" t="s">
        <v>1071</v>
      </c>
      <c r="G16" s="67">
        <v>50000</v>
      </c>
      <c r="H16" s="171">
        <v>2025</v>
      </c>
      <c r="I16" s="171" t="s">
        <v>1111</v>
      </c>
      <c r="J16" s="156" t="s">
        <v>1222</v>
      </c>
      <c r="K16" s="155">
        <v>70891508</v>
      </c>
    </row>
    <row r="17" spans="1:11" s="49" customFormat="1" ht="13.5" customHeight="1" x14ac:dyDescent="0.3">
      <c r="A17" s="69" t="s">
        <v>1072</v>
      </c>
      <c r="B17" s="60">
        <v>44601077</v>
      </c>
      <c r="C17" s="66" t="s">
        <v>1081</v>
      </c>
      <c r="D17" s="66" t="s">
        <v>707</v>
      </c>
      <c r="E17" s="66" t="s">
        <v>1082</v>
      </c>
      <c r="F17" s="66" t="s">
        <v>1079</v>
      </c>
      <c r="G17" s="67">
        <v>100000</v>
      </c>
      <c r="H17" s="171">
        <v>2025</v>
      </c>
      <c r="I17" s="171" t="s">
        <v>1111</v>
      </c>
      <c r="J17" s="156" t="s">
        <v>1222</v>
      </c>
      <c r="K17" s="155">
        <v>70891508</v>
      </c>
    </row>
    <row r="18" spans="1:11" s="49" customFormat="1" ht="13.5" customHeight="1" x14ac:dyDescent="0.3">
      <c r="A18" s="69" t="s">
        <v>1091</v>
      </c>
      <c r="B18" s="73">
        <v>22879951</v>
      </c>
      <c r="C18" s="66" t="s">
        <v>1092</v>
      </c>
      <c r="D18" s="66" t="s">
        <v>679</v>
      </c>
      <c r="E18" s="66">
        <v>46601</v>
      </c>
      <c r="F18" s="66" t="s">
        <v>1093</v>
      </c>
      <c r="G18" s="67">
        <v>10000</v>
      </c>
      <c r="H18" s="171">
        <v>2025</v>
      </c>
      <c r="I18" s="171" t="s">
        <v>1111</v>
      </c>
      <c r="J18" s="156" t="s">
        <v>1222</v>
      </c>
      <c r="K18" s="155">
        <v>70891508</v>
      </c>
    </row>
    <row r="19" spans="1:11" s="49" customFormat="1" ht="13.5" customHeight="1" x14ac:dyDescent="0.3">
      <c r="A19" s="69" t="s">
        <v>1073</v>
      </c>
      <c r="B19" s="73">
        <v>9576428</v>
      </c>
      <c r="C19" s="74" t="s">
        <v>1084</v>
      </c>
      <c r="D19" s="66" t="s">
        <v>707</v>
      </c>
      <c r="E19" s="66" t="s">
        <v>1083</v>
      </c>
      <c r="F19" s="66" t="s">
        <v>1085</v>
      </c>
      <c r="G19" s="67">
        <v>10000</v>
      </c>
      <c r="H19" s="171">
        <v>2025</v>
      </c>
      <c r="I19" s="171" t="s">
        <v>1111</v>
      </c>
      <c r="J19" s="156" t="s">
        <v>1222</v>
      </c>
      <c r="K19" s="155">
        <v>70891508</v>
      </c>
    </row>
    <row r="20" spans="1:11" s="49" customFormat="1" ht="13.5" customHeight="1" x14ac:dyDescent="0.3">
      <c r="A20" s="69" t="s">
        <v>1086</v>
      </c>
      <c r="B20" s="73">
        <v>6012442</v>
      </c>
      <c r="C20" s="66" t="s">
        <v>1090</v>
      </c>
      <c r="D20" s="66" t="s">
        <v>1088</v>
      </c>
      <c r="E20" s="66" t="s">
        <v>1089</v>
      </c>
      <c r="F20" s="66" t="s">
        <v>1087</v>
      </c>
      <c r="G20" s="67">
        <v>10000</v>
      </c>
      <c r="H20" s="171">
        <v>2025</v>
      </c>
      <c r="I20" s="171" t="s">
        <v>1111</v>
      </c>
      <c r="J20" s="156" t="s">
        <v>1222</v>
      </c>
      <c r="K20" s="155">
        <v>70891508</v>
      </c>
    </row>
    <row r="21" spans="1:11" s="49" customFormat="1" ht="13.5" customHeight="1" x14ac:dyDescent="0.3">
      <c r="A21" s="69" t="s">
        <v>1103</v>
      </c>
      <c r="B21" s="73">
        <v>75130165</v>
      </c>
      <c r="C21" s="66" t="s">
        <v>1106</v>
      </c>
      <c r="D21" s="66" t="s">
        <v>1105</v>
      </c>
      <c r="E21" s="66">
        <v>76001</v>
      </c>
      <c r="F21" s="66" t="s">
        <v>1104</v>
      </c>
      <c r="G21" s="67">
        <v>6000</v>
      </c>
      <c r="H21" s="171">
        <v>2025</v>
      </c>
      <c r="I21" s="171" t="s">
        <v>1111</v>
      </c>
      <c r="J21" s="156" t="s">
        <v>1222</v>
      </c>
      <c r="K21" s="155">
        <v>70891508</v>
      </c>
    </row>
    <row r="22" spans="1:11" s="49" customFormat="1" ht="13.5" customHeight="1" x14ac:dyDescent="0.3">
      <c r="A22" s="69" t="s">
        <v>1100</v>
      </c>
      <c r="B22" s="73">
        <v>26660016</v>
      </c>
      <c r="C22" s="66" t="s">
        <v>1102</v>
      </c>
      <c r="D22" s="66" t="s">
        <v>1101</v>
      </c>
      <c r="E22" s="66">
        <v>46343</v>
      </c>
      <c r="F22" s="66" t="s">
        <v>1076</v>
      </c>
      <c r="G22" s="67">
        <v>10000</v>
      </c>
      <c r="H22" s="171">
        <v>2025</v>
      </c>
      <c r="I22" s="171" t="s">
        <v>1111</v>
      </c>
      <c r="J22" s="156" t="s">
        <v>1222</v>
      </c>
      <c r="K22" s="155">
        <v>70891508</v>
      </c>
    </row>
    <row r="23" spans="1:11" s="49" customFormat="1" ht="13.5" customHeight="1" x14ac:dyDescent="0.3">
      <c r="A23" s="69" t="s">
        <v>1077</v>
      </c>
      <c r="B23" s="73">
        <v>1172361</v>
      </c>
      <c r="C23" s="66" t="s">
        <v>1099</v>
      </c>
      <c r="D23" s="66" t="s">
        <v>1098</v>
      </c>
      <c r="E23" s="66">
        <v>29476</v>
      </c>
      <c r="F23" s="66" t="s">
        <v>1097</v>
      </c>
      <c r="G23" s="67">
        <v>10000</v>
      </c>
      <c r="H23" s="171">
        <v>2025</v>
      </c>
      <c r="I23" s="171" t="s">
        <v>1111</v>
      </c>
      <c r="J23" s="156" t="s">
        <v>1222</v>
      </c>
      <c r="K23" s="155">
        <v>70891508</v>
      </c>
    </row>
    <row r="24" spans="1:11" s="49" customFormat="1" ht="13.5" customHeight="1" x14ac:dyDescent="0.3">
      <c r="A24" s="69" t="s">
        <v>1095</v>
      </c>
      <c r="B24" s="73">
        <v>61385751</v>
      </c>
      <c r="C24" s="66" t="s">
        <v>1096</v>
      </c>
      <c r="D24" s="66" t="s">
        <v>708</v>
      </c>
      <c r="E24" s="66">
        <v>11000</v>
      </c>
      <c r="F24" s="66" t="s">
        <v>1094</v>
      </c>
      <c r="G24" s="67">
        <v>10000</v>
      </c>
      <c r="H24" s="171">
        <v>2025</v>
      </c>
      <c r="I24" s="171" t="s">
        <v>1111</v>
      </c>
      <c r="J24" s="156" t="s">
        <v>1222</v>
      </c>
      <c r="K24" s="155">
        <v>70891508</v>
      </c>
    </row>
    <row r="25" spans="1:11" s="49" customFormat="1" ht="13.5" customHeight="1" x14ac:dyDescent="0.3">
      <c r="A25" s="69" t="s">
        <v>1108</v>
      </c>
      <c r="B25" s="73">
        <v>276065</v>
      </c>
      <c r="C25" s="66" t="s">
        <v>1112</v>
      </c>
      <c r="D25" s="66" t="s">
        <v>248</v>
      </c>
      <c r="E25" s="66">
        <v>51301</v>
      </c>
      <c r="F25" s="66" t="s">
        <v>1107</v>
      </c>
      <c r="G25" s="67">
        <v>500000</v>
      </c>
      <c r="H25" s="171">
        <v>2025</v>
      </c>
      <c r="I25" s="171" t="s">
        <v>1111</v>
      </c>
      <c r="J25" s="156" t="s">
        <v>1222</v>
      </c>
      <c r="K25" s="155">
        <v>70891508</v>
      </c>
    </row>
    <row r="26" spans="1:11" s="49" customFormat="1" ht="13.5" customHeight="1" x14ac:dyDescent="0.3">
      <c r="A26" s="69" t="s">
        <v>1074</v>
      </c>
      <c r="B26" s="73">
        <v>671991</v>
      </c>
      <c r="C26" s="66" t="s">
        <v>1121</v>
      </c>
      <c r="D26" s="66" t="s">
        <v>1122</v>
      </c>
      <c r="E26" s="66">
        <v>46001</v>
      </c>
      <c r="F26" s="66" t="s">
        <v>1109</v>
      </c>
      <c r="G26" s="67">
        <v>200000</v>
      </c>
      <c r="H26" s="171">
        <v>2025</v>
      </c>
      <c r="I26" s="171" t="s">
        <v>1111</v>
      </c>
      <c r="J26" s="156" t="s">
        <v>1222</v>
      </c>
      <c r="K26" s="155">
        <v>70891508</v>
      </c>
    </row>
    <row r="27" spans="1:11" s="49" customFormat="1" ht="13.5" customHeight="1" x14ac:dyDescent="0.3">
      <c r="A27" s="69" t="s">
        <v>578</v>
      </c>
      <c r="B27" s="73">
        <v>672050</v>
      </c>
      <c r="C27" s="75" t="s">
        <v>1123</v>
      </c>
      <c r="D27" s="66" t="s">
        <v>578</v>
      </c>
      <c r="E27" s="66">
        <v>46348</v>
      </c>
      <c r="F27" s="66" t="s">
        <v>1110</v>
      </c>
      <c r="G27" s="67">
        <v>50000</v>
      </c>
      <c r="H27" s="171">
        <v>2025</v>
      </c>
      <c r="I27" s="171" t="s">
        <v>1111</v>
      </c>
      <c r="J27" s="156" t="s">
        <v>1222</v>
      </c>
      <c r="K27" s="155">
        <v>70891508</v>
      </c>
    </row>
    <row r="28" spans="1:11" ht="27" x14ac:dyDescent="0.3">
      <c r="A28" s="69" t="s">
        <v>1114</v>
      </c>
      <c r="B28" s="69">
        <v>671908</v>
      </c>
      <c r="C28" s="69" t="s">
        <v>1115</v>
      </c>
      <c r="D28" s="69" t="s">
        <v>1114</v>
      </c>
      <c r="E28" s="66">
        <v>46346</v>
      </c>
      <c r="F28" s="71" t="s">
        <v>1113</v>
      </c>
      <c r="G28" s="70">
        <v>100000</v>
      </c>
      <c r="H28" s="171">
        <v>2025</v>
      </c>
      <c r="I28" s="171" t="s">
        <v>1111</v>
      </c>
      <c r="J28" s="156" t="s">
        <v>1222</v>
      </c>
      <c r="K28" s="155">
        <v>70891508</v>
      </c>
    </row>
    <row r="29" spans="1:11" ht="26.4" x14ac:dyDescent="0.3">
      <c r="A29" s="69" t="s">
        <v>594</v>
      </c>
      <c r="B29" s="69">
        <v>262544</v>
      </c>
      <c r="C29" s="69" t="s">
        <v>1117</v>
      </c>
      <c r="D29" s="69" t="s">
        <v>594</v>
      </c>
      <c r="E29" s="66">
        <v>46803</v>
      </c>
      <c r="F29" s="69" t="s">
        <v>1116</v>
      </c>
      <c r="G29" s="70">
        <v>100000</v>
      </c>
      <c r="H29" s="171">
        <v>2025</v>
      </c>
      <c r="I29" s="171" t="s">
        <v>1111</v>
      </c>
      <c r="J29" s="156" t="s">
        <v>1222</v>
      </c>
      <c r="K29" s="155">
        <v>70891508</v>
      </c>
    </row>
    <row r="30" spans="1:11" ht="26.4" x14ac:dyDescent="0.3">
      <c r="A30" s="69" t="s">
        <v>79</v>
      </c>
      <c r="B30" s="69">
        <v>672017</v>
      </c>
      <c r="C30" s="69" t="s">
        <v>1118</v>
      </c>
      <c r="D30" s="69" t="s">
        <v>79</v>
      </c>
      <c r="E30" s="66">
        <v>46345</v>
      </c>
      <c r="F30" s="69" t="s">
        <v>1075</v>
      </c>
      <c r="G30" s="70">
        <v>100000</v>
      </c>
      <c r="H30" s="171">
        <v>2025</v>
      </c>
      <c r="I30" s="171" t="s">
        <v>1111</v>
      </c>
      <c r="J30" s="156" t="s">
        <v>1222</v>
      </c>
      <c r="K30" s="155">
        <v>70891508</v>
      </c>
    </row>
    <row r="31" spans="1:11" ht="26.4" x14ac:dyDescent="0.3">
      <c r="A31" s="69" t="s">
        <v>59</v>
      </c>
      <c r="B31" s="69">
        <v>525707</v>
      </c>
      <c r="C31" s="69" t="s">
        <v>1120</v>
      </c>
      <c r="D31" s="69" t="s">
        <v>59</v>
      </c>
      <c r="E31" s="66">
        <v>47126</v>
      </c>
      <c r="F31" s="69" t="s">
        <v>1119</v>
      </c>
      <c r="G31" s="70">
        <v>200000</v>
      </c>
      <c r="H31" s="171">
        <v>2025</v>
      </c>
      <c r="I31" s="171" t="s">
        <v>1111</v>
      </c>
      <c r="J31" s="156" t="s">
        <v>1222</v>
      </c>
      <c r="K31" s="155">
        <v>70891508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fitToHeight="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BFC1-2AED-4119-AC9D-0DF72560D14F}">
  <dimension ref="A1:L92"/>
  <sheetViews>
    <sheetView workbookViewId="0">
      <selection activeCell="M2" sqref="M2"/>
    </sheetView>
  </sheetViews>
  <sheetFormatPr defaultColWidth="9.109375" defaultRowHeight="15.6" x14ac:dyDescent="0.3"/>
  <cols>
    <col min="1" max="1" width="6.5546875" style="7" customWidth="1"/>
    <col min="2" max="2" width="20.5546875" style="17" customWidth="1"/>
    <col min="3" max="3" width="12.5546875" style="17" customWidth="1"/>
    <col min="4" max="4" width="9.5546875" style="7" customWidth="1"/>
    <col min="5" max="5" width="11.6640625" style="7" customWidth="1"/>
    <col min="6" max="6" width="12.6640625" style="7" customWidth="1"/>
    <col min="7" max="7" width="30.6640625" style="17" customWidth="1"/>
    <col min="8" max="8" width="19" style="17" customWidth="1"/>
    <col min="9" max="9" width="14.88671875" style="7" customWidth="1"/>
    <col min="10" max="10" width="36.88671875" style="7" bestFit="1" customWidth="1"/>
    <col min="11" max="11" width="13.6640625" style="7" bestFit="1" customWidth="1"/>
    <col min="12" max="16384" width="9.109375" style="7"/>
  </cols>
  <sheetData>
    <row r="1" spans="1:12" ht="75.75" customHeight="1" x14ac:dyDescent="0.3">
      <c r="A1" s="177"/>
      <c r="B1" s="177" t="s">
        <v>669</v>
      </c>
      <c r="C1" s="177" t="s">
        <v>670</v>
      </c>
      <c r="D1" s="178" t="s">
        <v>673</v>
      </c>
      <c r="E1" s="178" t="s">
        <v>1224</v>
      </c>
      <c r="F1" s="178" t="s">
        <v>202</v>
      </c>
      <c r="G1" s="177" t="s">
        <v>672</v>
      </c>
      <c r="H1" s="177" t="s">
        <v>1124</v>
      </c>
      <c r="I1" s="177" t="s">
        <v>1125</v>
      </c>
      <c r="J1" s="177" t="s">
        <v>671</v>
      </c>
      <c r="K1" s="179" t="s">
        <v>1137</v>
      </c>
      <c r="L1" s="179" t="s">
        <v>1227</v>
      </c>
    </row>
    <row r="2" spans="1:12" ht="63" customHeight="1" x14ac:dyDescent="0.3">
      <c r="A2" s="8">
        <v>1</v>
      </c>
      <c r="B2" s="9" t="s">
        <v>203</v>
      </c>
      <c r="C2" s="10" t="s">
        <v>204</v>
      </c>
      <c r="D2" s="11" t="s">
        <v>205</v>
      </c>
      <c r="E2" s="8" t="s">
        <v>206</v>
      </c>
      <c r="F2" s="12" t="s">
        <v>207</v>
      </c>
      <c r="G2" s="5" t="s">
        <v>208</v>
      </c>
      <c r="H2" s="5">
        <v>2025</v>
      </c>
      <c r="I2" s="13">
        <v>300000</v>
      </c>
      <c r="J2" s="159" t="s">
        <v>668</v>
      </c>
      <c r="K2" s="156" t="s">
        <v>1222</v>
      </c>
      <c r="L2" s="180">
        <v>70891508</v>
      </c>
    </row>
    <row r="3" spans="1:12" ht="31.2" x14ac:dyDescent="0.3">
      <c r="A3" s="6">
        <v>2</v>
      </c>
      <c r="B3" s="5" t="s">
        <v>210</v>
      </c>
      <c r="C3" s="14" t="s">
        <v>211</v>
      </c>
      <c r="D3" s="15" t="s">
        <v>212</v>
      </c>
      <c r="E3" s="6" t="s">
        <v>213</v>
      </c>
      <c r="F3" s="16"/>
      <c r="G3" s="5" t="s">
        <v>214</v>
      </c>
      <c r="H3" s="5">
        <v>2025</v>
      </c>
      <c r="I3" s="13">
        <v>300000</v>
      </c>
      <c r="J3" s="159" t="s">
        <v>668</v>
      </c>
      <c r="K3" s="156" t="s">
        <v>1222</v>
      </c>
      <c r="L3" s="180">
        <v>70891508</v>
      </c>
    </row>
    <row r="4" spans="1:12" ht="31.2" x14ac:dyDescent="0.3">
      <c r="A4" s="6">
        <v>3</v>
      </c>
      <c r="B4" s="5" t="s">
        <v>215</v>
      </c>
      <c r="C4" s="14" t="s">
        <v>216</v>
      </c>
      <c r="D4" s="15" t="s">
        <v>217</v>
      </c>
      <c r="E4" s="6" t="s">
        <v>218</v>
      </c>
      <c r="F4" s="16" t="s">
        <v>219</v>
      </c>
      <c r="G4" s="5" t="s">
        <v>220</v>
      </c>
      <c r="H4" s="5">
        <v>2025</v>
      </c>
      <c r="I4" s="13">
        <v>300000</v>
      </c>
      <c r="J4" s="159" t="s">
        <v>668</v>
      </c>
      <c r="K4" s="156" t="s">
        <v>1222</v>
      </c>
      <c r="L4" s="180">
        <v>70891508</v>
      </c>
    </row>
    <row r="5" spans="1:12" ht="46.8" x14ac:dyDescent="0.3">
      <c r="A5" s="6">
        <v>4</v>
      </c>
      <c r="B5" s="5" t="s">
        <v>221</v>
      </c>
      <c r="C5" s="14" t="s">
        <v>222</v>
      </c>
      <c r="D5" s="15" t="s">
        <v>223</v>
      </c>
      <c r="E5" s="6" t="s">
        <v>224</v>
      </c>
      <c r="F5" s="16" t="s">
        <v>225</v>
      </c>
      <c r="G5" s="5" t="s">
        <v>226</v>
      </c>
      <c r="H5" s="5">
        <v>2025</v>
      </c>
      <c r="I5" s="13">
        <v>400000</v>
      </c>
      <c r="J5" s="159" t="s">
        <v>668</v>
      </c>
      <c r="K5" s="156" t="s">
        <v>1222</v>
      </c>
      <c r="L5" s="180">
        <v>70891508</v>
      </c>
    </row>
    <row r="6" spans="1:12" ht="31.2" x14ac:dyDescent="0.3">
      <c r="A6" s="8">
        <v>5</v>
      </c>
      <c r="B6" s="5" t="s">
        <v>227</v>
      </c>
      <c r="C6" s="14" t="s">
        <v>228</v>
      </c>
      <c r="D6" s="15" t="s">
        <v>229</v>
      </c>
      <c r="E6" s="6" t="s">
        <v>230</v>
      </c>
      <c r="F6" s="16"/>
      <c r="G6" s="5" t="s">
        <v>231</v>
      </c>
      <c r="H6" s="5">
        <v>2025</v>
      </c>
      <c r="I6" s="13">
        <v>270000</v>
      </c>
      <c r="J6" s="159" t="s">
        <v>668</v>
      </c>
      <c r="K6" s="156" t="s">
        <v>1222</v>
      </c>
      <c r="L6" s="180">
        <v>70891508</v>
      </c>
    </row>
    <row r="7" spans="1:12" ht="31.2" x14ac:dyDescent="0.3">
      <c r="A7" s="6">
        <v>6</v>
      </c>
      <c r="B7" s="5" t="s">
        <v>232</v>
      </c>
      <c r="C7" s="14" t="s">
        <v>233</v>
      </c>
      <c r="D7" s="15" t="s">
        <v>223</v>
      </c>
      <c r="E7" s="6" t="s">
        <v>234</v>
      </c>
      <c r="F7" s="16"/>
      <c r="G7" s="5" t="s">
        <v>235</v>
      </c>
      <c r="H7" s="5">
        <v>2025</v>
      </c>
      <c r="I7" s="13">
        <v>175000</v>
      </c>
      <c r="J7" s="159" t="s">
        <v>668</v>
      </c>
      <c r="K7" s="156" t="s">
        <v>1222</v>
      </c>
      <c r="L7" s="180">
        <v>70891508</v>
      </c>
    </row>
    <row r="8" spans="1:12" ht="46.8" x14ac:dyDescent="0.3">
      <c r="A8" s="6">
        <v>7</v>
      </c>
      <c r="B8" s="5" t="s">
        <v>236</v>
      </c>
      <c r="C8" s="14" t="s">
        <v>237</v>
      </c>
      <c r="D8" s="15" t="s">
        <v>238</v>
      </c>
      <c r="E8" s="6" t="s">
        <v>239</v>
      </c>
      <c r="F8" s="16" t="s">
        <v>240</v>
      </c>
      <c r="G8" s="5" t="s">
        <v>241</v>
      </c>
      <c r="H8" s="5">
        <v>2025</v>
      </c>
      <c r="I8" s="13">
        <v>300000</v>
      </c>
      <c r="J8" s="159" t="s">
        <v>668</v>
      </c>
      <c r="K8" s="156" t="s">
        <v>1222</v>
      </c>
      <c r="L8" s="180">
        <v>70891508</v>
      </c>
    </row>
    <row r="9" spans="1:12" ht="62.4" x14ac:dyDescent="0.3">
      <c r="A9" s="6">
        <v>8</v>
      </c>
      <c r="B9" s="5" t="s">
        <v>242</v>
      </c>
      <c r="C9" s="14" t="s">
        <v>243</v>
      </c>
      <c r="D9" s="15" t="s">
        <v>244</v>
      </c>
      <c r="E9" s="6" t="s">
        <v>245</v>
      </c>
      <c r="F9" s="16"/>
      <c r="G9" s="5" t="s">
        <v>246</v>
      </c>
      <c r="H9" s="5">
        <v>2025</v>
      </c>
      <c r="I9" s="13">
        <v>400000</v>
      </c>
      <c r="J9" s="159" t="s">
        <v>668</v>
      </c>
      <c r="K9" s="156" t="s">
        <v>1222</v>
      </c>
      <c r="L9" s="180">
        <v>70891508</v>
      </c>
    </row>
    <row r="10" spans="1:12" ht="31.2" x14ac:dyDescent="0.3">
      <c r="A10" s="8">
        <v>9</v>
      </c>
      <c r="B10" s="5" t="s">
        <v>247</v>
      </c>
      <c r="C10" s="14" t="s">
        <v>248</v>
      </c>
      <c r="D10" s="15" t="s">
        <v>249</v>
      </c>
      <c r="E10" s="6" t="s">
        <v>250</v>
      </c>
      <c r="F10" s="16"/>
      <c r="G10" s="5" t="s">
        <v>251</v>
      </c>
      <c r="H10" s="5">
        <v>2025</v>
      </c>
      <c r="I10" s="13">
        <v>400000</v>
      </c>
      <c r="J10" s="159" t="s">
        <v>668</v>
      </c>
      <c r="K10" s="156" t="s">
        <v>1222</v>
      </c>
      <c r="L10" s="180">
        <v>70891508</v>
      </c>
    </row>
    <row r="11" spans="1:12" ht="67.5" customHeight="1" x14ac:dyDescent="0.3">
      <c r="A11" s="6">
        <v>10</v>
      </c>
      <c r="B11" s="5" t="s">
        <v>252</v>
      </c>
      <c r="C11" s="14" t="s">
        <v>168</v>
      </c>
      <c r="D11" s="15" t="s">
        <v>253</v>
      </c>
      <c r="E11" s="6" t="s">
        <v>254</v>
      </c>
      <c r="F11" s="16"/>
      <c r="G11" s="5" t="s">
        <v>255</v>
      </c>
      <c r="H11" s="5">
        <v>2025</v>
      </c>
      <c r="I11" s="13">
        <v>300000</v>
      </c>
      <c r="J11" s="159" t="s">
        <v>668</v>
      </c>
      <c r="K11" s="156" t="s">
        <v>1222</v>
      </c>
      <c r="L11" s="180">
        <v>70891508</v>
      </c>
    </row>
    <row r="12" spans="1:12" ht="46.8" x14ac:dyDescent="0.3">
      <c r="A12" s="6">
        <v>11</v>
      </c>
      <c r="B12" s="5" t="s">
        <v>256</v>
      </c>
      <c r="C12" s="14" t="s">
        <v>101</v>
      </c>
      <c r="D12" s="15" t="s">
        <v>257</v>
      </c>
      <c r="E12" s="6" t="s">
        <v>258</v>
      </c>
      <c r="F12" s="16" t="s">
        <v>259</v>
      </c>
      <c r="G12" s="5" t="s">
        <v>260</v>
      </c>
      <c r="H12" s="5">
        <v>2025</v>
      </c>
      <c r="I12" s="13">
        <v>300000</v>
      </c>
      <c r="J12" s="159" t="s">
        <v>668</v>
      </c>
      <c r="K12" s="156" t="s">
        <v>1222</v>
      </c>
      <c r="L12" s="180">
        <v>70891508</v>
      </c>
    </row>
    <row r="13" spans="1:12" ht="31.2" x14ac:dyDescent="0.3">
      <c r="A13" s="6">
        <v>12</v>
      </c>
      <c r="B13" s="5" t="s">
        <v>261</v>
      </c>
      <c r="C13" s="14" t="s">
        <v>262</v>
      </c>
      <c r="D13" s="15" t="s">
        <v>263</v>
      </c>
      <c r="E13" s="6" t="s">
        <v>264</v>
      </c>
      <c r="F13" s="16" t="s">
        <v>265</v>
      </c>
      <c r="G13" s="5" t="s">
        <v>266</v>
      </c>
      <c r="H13" s="5">
        <v>2025</v>
      </c>
      <c r="I13" s="13">
        <v>300000</v>
      </c>
      <c r="J13" s="159" t="s">
        <v>668</v>
      </c>
      <c r="K13" s="156" t="s">
        <v>1222</v>
      </c>
      <c r="L13" s="180">
        <v>70891508</v>
      </c>
    </row>
    <row r="14" spans="1:12" ht="31.2" x14ac:dyDescent="0.3">
      <c r="A14" s="8">
        <v>13</v>
      </c>
      <c r="B14" s="5" t="s">
        <v>267</v>
      </c>
      <c r="C14" s="14" t="s">
        <v>268</v>
      </c>
      <c r="D14" s="15" t="s">
        <v>269</v>
      </c>
      <c r="E14" s="6" t="s">
        <v>270</v>
      </c>
      <c r="F14" s="16" t="s">
        <v>271</v>
      </c>
      <c r="G14" s="5" t="s">
        <v>272</v>
      </c>
      <c r="H14" s="5">
        <v>2025</v>
      </c>
      <c r="I14" s="13">
        <v>197507</v>
      </c>
      <c r="J14" s="159" t="s">
        <v>668</v>
      </c>
      <c r="K14" s="156" t="s">
        <v>1222</v>
      </c>
      <c r="L14" s="180">
        <v>70891508</v>
      </c>
    </row>
    <row r="15" spans="1:12" x14ac:dyDescent="0.3">
      <c r="A15" s="6">
        <v>14</v>
      </c>
      <c r="B15" s="5" t="s">
        <v>273</v>
      </c>
      <c r="C15" s="14" t="s">
        <v>274</v>
      </c>
      <c r="D15" s="15" t="s">
        <v>275</v>
      </c>
      <c r="E15" s="6" t="s">
        <v>276</v>
      </c>
      <c r="F15" s="16"/>
      <c r="G15" s="5" t="s">
        <v>277</v>
      </c>
      <c r="H15" s="5">
        <v>2025</v>
      </c>
      <c r="I15" s="13">
        <v>400000</v>
      </c>
      <c r="J15" s="159" t="s">
        <v>668</v>
      </c>
      <c r="K15" s="156" t="s">
        <v>1222</v>
      </c>
      <c r="L15" s="180">
        <v>70891508</v>
      </c>
    </row>
    <row r="16" spans="1:12" ht="31.2" x14ac:dyDescent="0.3">
      <c r="A16" s="6">
        <v>15</v>
      </c>
      <c r="B16" s="5" t="s">
        <v>278</v>
      </c>
      <c r="C16" s="14" t="s">
        <v>279</v>
      </c>
      <c r="D16" s="15" t="s">
        <v>280</v>
      </c>
      <c r="E16" s="6" t="s">
        <v>281</v>
      </c>
      <c r="F16" s="16" t="s">
        <v>282</v>
      </c>
      <c r="G16" s="5" t="s">
        <v>283</v>
      </c>
      <c r="H16" s="5">
        <v>2025</v>
      </c>
      <c r="I16" s="13">
        <v>400000</v>
      </c>
      <c r="J16" s="159" t="s">
        <v>668</v>
      </c>
      <c r="K16" s="156" t="s">
        <v>1222</v>
      </c>
      <c r="L16" s="180">
        <v>70891508</v>
      </c>
    </row>
    <row r="17" spans="1:12" ht="31.2" x14ac:dyDescent="0.3">
      <c r="A17" s="6">
        <v>16</v>
      </c>
      <c r="B17" s="5" t="s">
        <v>284</v>
      </c>
      <c r="C17" s="14" t="s">
        <v>285</v>
      </c>
      <c r="D17" s="15" t="s">
        <v>286</v>
      </c>
      <c r="E17" s="6" t="s">
        <v>287</v>
      </c>
      <c r="F17" s="16"/>
      <c r="G17" s="5" t="s">
        <v>288</v>
      </c>
      <c r="H17" s="5">
        <v>2025</v>
      </c>
      <c r="I17" s="13">
        <v>400000</v>
      </c>
      <c r="J17" s="159" t="s">
        <v>668</v>
      </c>
      <c r="K17" s="156" t="s">
        <v>1222</v>
      </c>
      <c r="L17" s="180">
        <v>70891508</v>
      </c>
    </row>
    <row r="18" spans="1:12" ht="31.2" x14ac:dyDescent="0.3">
      <c r="A18" s="8">
        <v>17</v>
      </c>
      <c r="B18" s="5" t="s">
        <v>289</v>
      </c>
      <c r="C18" s="14" t="s">
        <v>290</v>
      </c>
      <c r="D18" s="15" t="s">
        <v>291</v>
      </c>
      <c r="E18" s="6" t="s">
        <v>292</v>
      </c>
      <c r="F18" s="16"/>
      <c r="G18" s="5" t="s">
        <v>293</v>
      </c>
      <c r="H18" s="5">
        <v>2025</v>
      </c>
      <c r="I18" s="13">
        <v>400000</v>
      </c>
      <c r="J18" s="159" t="s">
        <v>668</v>
      </c>
      <c r="K18" s="156" t="s">
        <v>1222</v>
      </c>
      <c r="L18" s="180">
        <v>70891508</v>
      </c>
    </row>
    <row r="19" spans="1:12" ht="31.2" x14ac:dyDescent="0.3">
      <c r="A19" s="6">
        <v>18</v>
      </c>
      <c r="B19" s="5" t="s">
        <v>294</v>
      </c>
      <c r="C19" s="14" t="s">
        <v>295</v>
      </c>
      <c r="D19" s="15" t="s">
        <v>296</v>
      </c>
      <c r="E19" s="6" t="s">
        <v>297</v>
      </c>
      <c r="F19" s="16" t="s">
        <v>298</v>
      </c>
      <c r="G19" s="5" t="s">
        <v>299</v>
      </c>
      <c r="H19" s="5">
        <v>2025</v>
      </c>
      <c r="I19" s="13">
        <v>300000</v>
      </c>
      <c r="J19" s="159" t="s">
        <v>668</v>
      </c>
      <c r="K19" s="156" t="s">
        <v>1222</v>
      </c>
      <c r="L19" s="180">
        <v>70891508</v>
      </c>
    </row>
    <row r="20" spans="1:12" ht="31.2" x14ac:dyDescent="0.3">
      <c r="A20" s="6">
        <v>19</v>
      </c>
      <c r="B20" s="5" t="s">
        <v>300</v>
      </c>
      <c r="C20" s="14" t="s">
        <v>301</v>
      </c>
      <c r="D20" s="15" t="s">
        <v>302</v>
      </c>
      <c r="E20" s="6" t="s">
        <v>303</v>
      </c>
      <c r="F20" s="16"/>
      <c r="G20" s="5" t="s">
        <v>304</v>
      </c>
      <c r="H20" s="5">
        <v>2025</v>
      </c>
      <c r="I20" s="13">
        <v>90000</v>
      </c>
      <c r="J20" s="159" t="s">
        <v>668</v>
      </c>
      <c r="K20" s="156" t="s">
        <v>1222</v>
      </c>
      <c r="L20" s="180">
        <v>70891508</v>
      </c>
    </row>
    <row r="21" spans="1:12" x14ac:dyDescent="0.3">
      <c r="A21" s="6">
        <v>20</v>
      </c>
      <c r="B21" s="5" t="s">
        <v>305</v>
      </c>
      <c r="C21" s="14" t="s">
        <v>306</v>
      </c>
      <c r="D21" s="15" t="s">
        <v>307</v>
      </c>
      <c r="E21" s="6" t="s">
        <v>308</v>
      </c>
      <c r="F21" s="16"/>
      <c r="G21" s="5" t="s">
        <v>309</v>
      </c>
      <c r="H21" s="5">
        <v>2025</v>
      </c>
      <c r="I21" s="13">
        <v>400000</v>
      </c>
      <c r="J21" s="159" t="s">
        <v>668</v>
      </c>
      <c r="K21" s="156" t="s">
        <v>1222</v>
      </c>
      <c r="L21" s="180">
        <v>70891508</v>
      </c>
    </row>
    <row r="22" spans="1:12" x14ac:dyDescent="0.3">
      <c r="A22" s="8">
        <v>21</v>
      </c>
      <c r="B22" s="5" t="s">
        <v>310</v>
      </c>
      <c r="C22" s="14" t="s">
        <v>311</v>
      </c>
      <c r="D22" s="15" t="s">
        <v>312</v>
      </c>
      <c r="E22" s="6" t="s">
        <v>313</v>
      </c>
      <c r="F22" s="16"/>
      <c r="G22" s="5" t="s">
        <v>314</v>
      </c>
      <c r="H22" s="5">
        <v>2025</v>
      </c>
      <c r="I22" s="13">
        <v>360000</v>
      </c>
      <c r="J22" s="159" t="s">
        <v>668</v>
      </c>
      <c r="K22" s="156" t="s">
        <v>1222</v>
      </c>
      <c r="L22" s="180">
        <v>70891508</v>
      </c>
    </row>
    <row r="23" spans="1:12" ht="31.2" x14ac:dyDescent="0.3">
      <c r="A23" s="6">
        <v>22</v>
      </c>
      <c r="B23" s="5" t="s">
        <v>315</v>
      </c>
      <c r="C23" s="14" t="s">
        <v>316</v>
      </c>
      <c r="D23" s="15" t="s">
        <v>317</v>
      </c>
      <c r="E23" s="6" t="s">
        <v>318</v>
      </c>
      <c r="F23" s="16"/>
      <c r="G23" s="5" t="s">
        <v>319</v>
      </c>
      <c r="H23" s="5">
        <v>2025</v>
      </c>
      <c r="I23" s="13">
        <v>240000</v>
      </c>
      <c r="J23" s="159" t="s">
        <v>668</v>
      </c>
      <c r="K23" s="156" t="s">
        <v>1222</v>
      </c>
      <c r="L23" s="180">
        <v>70891508</v>
      </c>
    </row>
    <row r="24" spans="1:12" ht="31.2" x14ac:dyDescent="0.3">
      <c r="A24" s="6">
        <v>23</v>
      </c>
      <c r="B24" s="5" t="s">
        <v>320</v>
      </c>
      <c r="C24" s="14" t="s">
        <v>321</v>
      </c>
      <c r="D24" s="15" t="s">
        <v>322</v>
      </c>
      <c r="E24" s="6" t="s">
        <v>323</v>
      </c>
      <c r="F24" s="16" t="s">
        <v>324</v>
      </c>
      <c r="G24" s="5" t="s">
        <v>325</v>
      </c>
      <c r="H24" s="5">
        <v>2025</v>
      </c>
      <c r="I24" s="13">
        <v>300000</v>
      </c>
      <c r="J24" s="159" t="s">
        <v>668</v>
      </c>
      <c r="K24" s="156" t="s">
        <v>1222</v>
      </c>
      <c r="L24" s="180">
        <v>70891508</v>
      </c>
    </row>
    <row r="25" spans="1:12" ht="75" customHeight="1" x14ac:dyDescent="0.3">
      <c r="A25" s="6">
        <v>24</v>
      </c>
      <c r="B25" s="5" t="s">
        <v>326</v>
      </c>
      <c r="C25" s="14" t="s">
        <v>327</v>
      </c>
      <c r="D25" s="15" t="s">
        <v>328</v>
      </c>
      <c r="E25" s="6" t="s">
        <v>329</v>
      </c>
      <c r="F25" s="16"/>
      <c r="G25" s="5" t="s">
        <v>330</v>
      </c>
      <c r="H25" s="5">
        <v>2025</v>
      </c>
      <c r="I25" s="13">
        <v>400000</v>
      </c>
      <c r="J25" s="159" t="s">
        <v>668</v>
      </c>
      <c r="K25" s="156" t="s">
        <v>1222</v>
      </c>
      <c r="L25" s="180">
        <v>70891508</v>
      </c>
    </row>
    <row r="26" spans="1:12" ht="46.8" x14ac:dyDescent="0.3">
      <c r="A26" s="8">
        <v>25</v>
      </c>
      <c r="B26" s="5" t="s">
        <v>331</v>
      </c>
      <c r="C26" s="14" t="s">
        <v>332</v>
      </c>
      <c r="D26" s="15" t="s">
        <v>333</v>
      </c>
      <c r="E26" s="6" t="s">
        <v>334</v>
      </c>
      <c r="F26" s="16"/>
      <c r="G26" s="20" t="s">
        <v>335</v>
      </c>
      <c r="H26" s="5">
        <v>2025</v>
      </c>
      <c r="I26" s="13">
        <v>300000</v>
      </c>
      <c r="J26" s="159" t="s">
        <v>668</v>
      </c>
      <c r="K26" s="156" t="s">
        <v>1222</v>
      </c>
      <c r="L26" s="180">
        <v>70891508</v>
      </c>
    </row>
    <row r="27" spans="1:12" ht="31.2" x14ac:dyDescent="0.3">
      <c r="A27" s="6">
        <v>26</v>
      </c>
      <c r="B27" s="5" t="s">
        <v>336</v>
      </c>
      <c r="C27" s="14" t="s">
        <v>337</v>
      </c>
      <c r="D27" s="15" t="s">
        <v>338</v>
      </c>
      <c r="E27" s="6" t="s">
        <v>339</v>
      </c>
      <c r="F27" s="16"/>
      <c r="G27" s="5" t="s">
        <v>340</v>
      </c>
      <c r="H27" s="5">
        <v>2025</v>
      </c>
      <c r="I27" s="13">
        <v>300000</v>
      </c>
      <c r="J27" s="159" t="s">
        <v>668</v>
      </c>
      <c r="K27" s="156" t="s">
        <v>1222</v>
      </c>
      <c r="L27" s="180">
        <v>70891508</v>
      </c>
    </row>
    <row r="28" spans="1:12" ht="31.2" x14ac:dyDescent="0.3">
      <c r="A28" s="6">
        <v>27</v>
      </c>
      <c r="B28" s="5" t="s">
        <v>341</v>
      </c>
      <c r="C28" s="14" t="s">
        <v>143</v>
      </c>
      <c r="D28" s="15" t="s">
        <v>280</v>
      </c>
      <c r="E28" s="6" t="s">
        <v>342</v>
      </c>
      <c r="F28" s="16" t="s">
        <v>343</v>
      </c>
      <c r="G28" s="5" t="s">
        <v>344</v>
      </c>
      <c r="H28" s="5">
        <v>2025</v>
      </c>
      <c r="I28" s="13">
        <v>300000</v>
      </c>
      <c r="J28" s="159" t="s">
        <v>668</v>
      </c>
      <c r="K28" s="156" t="s">
        <v>1222</v>
      </c>
      <c r="L28" s="180">
        <v>70891508</v>
      </c>
    </row>
    <row r="29" spans="1:12" ht="46.8" x14ac:dyDescent="0.3">
      <c r="A29" s="6">
        <v>28</v>
      </c>
      <c r="B29" s="5" t="s">
        <v>345</v>
      </c>
      <c r="C29" s="14" t="s">
        <v>346</v>
      </c>
      <c r="D29" s="15" t="s">
        <v>347</v>
      </c>
      <c r="E29" s="6" t="s">
        <v>348</v>
      </c>
      <c r="F29" s="16" t="s">
        <v>349</v>
      </c>
      <c r="G29" s="5" t="s">
        <v>350</v>
      </c>
      <c r="H29" s="5">
        <v>2025</v>
      </c>
      <c r="I29" s="13">
        <v>300000</v>
      </c>
      <c r="J29" s="159" t="s">
        <v>668</v>
      </c>
      <c r="K29" s="156" t="s">
        <v>1222</v>
      </c>
      <c r="L29" s="180">
        <v>70891508</v>
      </c>
    </row>
    <row r="30" spans="1:12" x14ac:dyDescent="0.3">
      <c r="A30" s="8">
        <v>29</v>
      </c>
      <c r="B30" s="5" t="s">
        <v>351</v>
      </c>
      <c r="C30" s="14" t="s">
        <v>352</v>
      </c>
      <c r="D30" s="15" t="s">
        <v>205</v>
      </c>
      <c r="E30" s="6" t="s">
        <v>353</v>
      </c>
      <c r="F30" s="16"/>
      <c r="G30" s="5" t="s">
        <v>209</v>
      </c>
      <c r="H30" s="5">
        <v>2025</v>
      </c>
      <c r="I30" s="13">
        <v>300000</v>
      </c>
      <c r="J30" s="159" t="s">
        <v>668</v>
      </c>
      <c r="K30" s="156" t="s">
        <v>1222</v>
      </c>
      <c r="L30" s="180">
        <v>70891508</v>
      </c>
    </row>
    <row r="31" spans="1:12" ht="31.2" x14ac:dyDescent="0.3">
      <c r="A31" s="6">
        <v>30</v>
      </c>
      <c r="B31" s="5" t="s">
        <v>354</v>
      </c>
      <c r="C31" s="14" t="s">
        <v>355</v>
      </c>
      <c r="D31" s="15" t="s">
        <v>253</v>
      </c>
      <c r="E31" s="6" t="s">
        <v>356</v>
      </c>
      <c r="F31" s="16"/>
      <c r="G31" s="5" t="s">
        <v>357</v>
      </c>
      <c r="H31" s="5">
        <v>2025</v>
      </c>
      <c r="I31" s="13">
        <v>300000</v>
      </c>
      <c r="J31" s="159" t="s">
        <v>668</v>
      </c>
      <c r="K31" s="156" t="s">
        <v>1222</v>
      </c>
      <c r="L31" s="180">
        <v>70891508</v>
      </c>
    </row>
    <row r="32" spans="1:12" ht="31.2" x14ac:dyDescent="0.3">
      <c r="A32" s="6">
        <v>31</v>
      </c>
      <c r="B32" s="5" t="s">
        <v>358</v>
      </c>
      <c r="C32" s="14" t="s">
        <v>359</v>
      </c>
      <c r="D32" s="15" t="s">
        <v>253</v>
      </c>
      <c r="E32" s="6" t="s">
        <v>360</v>
      </c>
      <c r="F32" s="16"/>
      <c r="G32" s="5" t="s">
        <v>361</v>
      </c>
      <c r="H32" s="5">
        <v>2025</v>
      </c>
      <c r="I32" s="13">
        <v>270800</v>
      </c>
      <c r="J32" s="159" t="s">
        <v>668</v>
      </c>
      <c r="K32" s="156" t="s">
        <v>1222</v>
      </c>
      <c r="L32" s="180">
        <v>70891508</v>
      </c>
    </row>
    <row r="33" spans="1:12" ht="31.2" x14ac:dyDescent="0.3">
      <c r="A33" s="6">
        <v>32</v>
      </c>
      <c r="B33" s="5" t="s">
        <v>362</v>
      </c>
      <c r="C33" s="14" t="s">
        <v>363</v>
      </c>
      <c r="D33" s="15" t="s">
        <v>275</v>
      </c>
      <c r="E33" s="6" t="s">
        <v>364</v>
      </c>
      <c r="F33" s="16"/>
      <c r="G33" s="5" t="s">
        <v>365</v>
      </c>
      <c r="H33" s="5">
        <v>2025</v>
      </c>
      <c r="I33" s="13">
        <v>112000</v>
      </c>
      <c r="J33" s="159" t="s">
        <v>668</v>
      </c>
      <c r="K33" s="156" t="s">
        <v>1222</v>
      </c>
      <c r="L33" s="180">
        <v>70891508</v>
      </c>
    </row>
    <row r="34" spans="1:12" ht="31.2" x14ac:dyDescent="0.3">
      <c r="A34" s="6">
        <v>33</v>
      </c>
      <c r="B34" s="5" t="s">
        <v>366</v>
      </c>
      <c r="C34" s="14" t="s">
        <v>11</v>
      </c>
      <c r="D34" s="15" t="s">
        <v>249</v>
      </c>
      <c r="E34" s="6" t="s">
        <v>367</v>
      </c>
      <c r="F34" s="16"/>
      <c r="G34" s="5" t="s">
        <v>368</v>
      </c>
      <c r="H34" s="5">
        <v>2025</v>
      </c>
      <c r="I34" s="13">
        <v>300000</v>
      </c>
      <c r="J34" s="159" t="s">
        <v>668</v>
      </c>
      <c r="K34" s="156" t="s">
        <v>1222</v>
      </c>
      <c r="L34" s="180">
        <v>70891508</v>
      </c>
    </row>
    <row r="35" spans="1:12" ht="31.2" x14ac:dyDescent="0.3">
      <c r="A35" s="6">
        <v>34</v>
      </c>
      <c r="B35" s="5" t="s">
        <v>369</v>
      </c>
      <c r="C35" s="14" t="s">
        <v>370</v>
      </c>
      <c r="D35" s="15" t="s">
        <v>371</v>
      </c>
      <c r="E35" s="6" t="s">
        <v>372</v>
      </c>
      <c r="F35" s="16"/>
      <c r="G35" s="5" t="s">
        <v>373</v>
      </c>
      <c r="H35" s="5">
        <v>2025</v>
      </c>
      <c r="I35" s="13">
        <v>163000</v>
      </c>
      <c r="J35" s="159" t="s">
        <v>668</v>
      </c>
      <c r="K35" s="156" t="s">
        <v>1222</v>
      </c>
      <c r="L35" s="180">
        <v>70891508</v>
      </c>
    </row>
    <row r="36" spans="1:12" ht="31.2" x14ac:dyDescent="0.3">
      <c r="A36" s="6">
        <v>35</v>
      </c>
      <c r="B36" s="5" t="s">
        <v>374</v>
      </c>
      <c r="C36" s="14" t="s">
        <v>375</v>
      </c>
      <c r="D36" s="15" t="s">
        <v>249</v>
      </c>
      <c r="E36" s="6" t="s">
        <v>376</v>
      </c>
      <c r="F36" s="16"/>
      <c r="G36" s="5" t="s">
        <v>377</v>
      </c>
      <c r="H36" s="5">
        <v>2025</v>
      </c>
      <c r="I36" s="13">
        <v>400000</v>
      </c>
      <c r="J36" s="159" t="s">
        <v>668</v>
      </c>
      <c r="K36" s="156" t="s">
        <v>1222</v>
      </c>
      <c r="L36" s="180">
        <v>70891508</v>
      </c>
    </row>
    <row r="37" spans="1:12" ht="31.2" x14ac:dyDescent="0.3">
      <c r="A37" s="6">
        <v>36</v>
      </c>
      <c r="B37" s="5" t="s">
        <v>378</v>
      </c>
      <c r="C37" s="14" t="s">
        <v>182</v>
      </c>
      <c r="D37" s="15" t="s">
        <v>379</v>
      </c>
      <c r="E37" s="6" t="s">
        <v>380</v>
      </c>
      <c r="F37" s="16"/>
      <c r="G37" s="5" t="s">
        <v>381</v>
      </c>
      <c r="H37" s="5">
        <v>2025</v>
      </c>
      <c r="I37" s="13">
        <v>300000</v>
      </c>
      <c r="J37" s="159" t="s">
        <v>668</v>
      </c>
      <c r="K37" s="156" t="s">
        <v>1222</v>
      </c>
      <c r="L37" s="180">
        <v>70891508</v>
      </c>
    </row>
    <row r="38" spans="1:12" ht="87.75" customHeight="1" x14ac:dyDescent="0.3">
      <c r="A38" s="6">
        <v>37</v>
      </c>
      <c r="B38" s="5" t="s">
        <v>382</v>
      </c>
      <c r="C38" s="14" t="s">
        <v>383</v>
      </c>
      <c r="D38" s="15" t="s">
        <v>384</v>
      </c>
      <c r="E38" s="6" t="s">
        <v>385</v>
      </c>
      <c r="F38" s="16"/>
      <c r="G38" s="5" t="s">
        <v>386</v>
      </c>
      <c r="H38" s="5">
        <v>2025</v>
      </c>
      <c r="I38" s="13">
        <v>179000</v>
      </c>
      <c r="J38" s="159" t="s">
        <v>668</v>
      </c>
      <c r="K38" s="156" t="s">
        <v>1222</v>
      </c>
      <c r="L38" s="180">
        <v>70891508</v>
      </c>
    </row>
    <row r="39" spans="1:12" ht="46.8" x14ac:dyDescent="0.3">
      <c r="A39" s="6">
        <v>38</v>
      </c>
      <c r="B39" s="5" t="s">
        <v>387</v>
      </c>
      <c r="C39" s="14" t="s">
        <v>195</v>
      </c>
      <c r="D39" s="15" t="s">
        <v>307</v>
      </c>
      <c r="E39" s="6" t="s">
        <v>388</v>
      </c>
      <c r="F39" s="16"/>
      <c r="G39" s="5" t="s">
        <v>389</v>
      </c>
      <c r="H39" s="5">
        <v>2025</v>
      </c>
      <c r="I39" s="13">
        <v>300000</v>
      </c>
      <c r="J39" s="159" t="s">
        <v>668</v>
      </c>
      <c r="K39" s="156" t="s">
        <v>1222</v>
      </c>
      <c r="L39" s="180">
        <v>70891508</v>
      </c>
    </row>
    <row r="40" spans="1:12" ht="46.8" x14ac:dyDescent="0.3">
      <c r="A40" s="6">
        <v>39</v>
      </c>
      <c r="B40" s="5" t="s">
        <v>390</v>
      </c>
      <c r="C40" s="14" t="s">
        <v>391</v>
      </c>
      <c r="D40" s="15" t="s">
        <v>280</v>
      </c>
      <c r="E40" s="6" t="s">
        <v>392</v>
      </c>
      <c r="F40" s="16" t="s">
        <v>393</v>
      </c>
      <c r="G40" s="5" t="s">
        <v>394</v>
      </c>
      <c r="H40" s="5">
        <v>2025</v>
      </c>
      <c r="I40" s="13">
        <v>400000</v>
      </c>
      <c r="J40" s="159" t="s">
        <v>668</v>
      </c>
      <c r="K40" s="156" t="s">
        <v>1222</v>
      </c>
      <c r="L40" s="180">
        <v>70891508</v>
      </c>
    </row>
    <row r="41" spans="1:12" ht="31.2" x14ac:dyDescent="0.3">
      <c r="A41" s="6">
        <v>40</v>
      </c>
      <c r="B41" s="5" t="s">
        <v>395</v>
      </c>
      <c r="C41" s="14" t="s">
        <v>396</v>
      </c>
      <c r="D41" s="15" t="s">
        <v>286</v>
      </c>
      <c r="E41" s="6" t="s">
        <v>397</v>
      </c>
      <c r="F41" s="16" t="s">
        <v>398</v>
      </c>
      <c r="G41" s="5" t="s">
        <v>399</v>
      </c>
      <c r="H41" s="5">
        <v>2025</v>
      </c>
      <c r="I41" s="13">
        <v>99000</v>
      </c>
      <c r="J41" s="159" t="s">
        <v>668</v>
      </c>
      <c r="K41" s="156" t="s">
        <v>1222</v>
      </c>
      <c r="L41" s="180">
        <v>70891508</v>
      </c>
    </row>
    <row r="42" spans="1:12" ht="31.2" x14ac:dyDescent="0.3">
      <c r="A42" s="6">
        <v>41</v>
      </c>
      <c r="B42" s="5" t="s">
        <v>400</v>
      </c>
      <c r="C42" s="14" t="s">
        <v>401</v>
      </c>
      <c r="D42" s="15" t="s">
        <v>402</v>
      </c>
      <c r="E42" s="6" t="s">
        <v>403</v>
      </c>
      <c r="F42" s="16"/>
      <c r="G42" s="5" t="s">
        <v>404</v>
      </c>
      <c r="H42" s="5">
        <v>2025</v>
      </c>
      <c r="I42" s="13">
        <v>300000</v>
      </c>
      <c r="J42" s="159" t="s">
        <v>668</v>
      </c>
      <c r="K42" s="156" t="s">
        <v>1222</v>
      </c>
      <c r="L42" s="180">
        <v>70891508</v>
      </c>
    </row>
    <row r="43" spans="1:12" ht="31.2" x14ac:dyDescent="0.3">
      <c r="A43" s="6">
        <v>42</v>
      </c>
      <c r="B43" s="5" t="s">
        <v>405</v>
      </c>
      <c r="C43" s="14" t="s">
        <v>406</v>
      </c>
      <c r="D43" s="15" t="s">
        <v>407</v>
      </c>
      <c r="E43" s="6" t="s">
        <v>408</v>
      </c>
      <c r="F43" s="16" t="s">
        <v>409</v>
      </c>
      <c r="G43" s="5" t="s">
        <v>410</v>
      </c>
      <c r="H43" s="5">
        <v>2025</v>
      </c>
      <c r="I43" s="13">
        <v>300000</v>
      </c>
      <c r="J43" s="159" t="s">
        <v>668</v>
      </c>
      <c r="K43" s="156" t="s">
        <v>1222</v>
      </c>
      <c r="L43" s="180">
        <v>70891508</v>
      </c>
    </row>
    <row r="44" spans="1:12" ht="46.8" x14ac:dyDescent="0.3">
      <c r="A44" s="6">
        <v>43</v>
      </c>
      <c r="B44" s="5" t="s">
        <v>411</v>
      </c>
      <c r="C44" s="14" t="s">
        <v>79</v>
      </c>
      <c r="D44" s="15" t="s">
        <v>291</v>
      </c>
      <c r="E44" s="6" t="s">
        <v>412</v>
      </c>
      <c r="F44" s="16"/>
      <c r="G44" s="5" t="s">
        <v>413</v>
      </c>
      <c r="H44" s="5">
        <v>2025</v>
      </c>
      <c r="I44" s="13">
        <v>300000</v>
      </c>
      <c r="J44" s="159" t="s">
        <v>668</v>
      </c>
      <c r="K44" s="156" t="s">
        <v>1222</v>
      </c>
      <c r="L44" s="180">
        <v>70891508</v>
      </c>
    </row>
    <row r="45" spans="1:12" ht="31.2" x14ac:dyDescent="0.3">
      <c r="A45" s="6">
        <v>44</v>
      </c>
      <c r="B45" s="5" t="s">
        <v>414</v>
      </c>
      <c r="C45" s="14" t="s">
        <v>415</v>
      </c>
      <c r="D45" s="15" t="s">
        <v>416</v>
      </c>
      <c r="E45" s="6" t="s">
        <v>417</v>
      </c>
      <c r="F45" s="16" t="s">
        <v>418</v>
      </c>
      <c r="G45" s="5" t="s">
        <v>419</v>
      </c>
      <c r="H45" s="5">
        <v>2025</v>
      </c>
      <c r="I45" s="13">
        <v>300000</v>
      </c>
      <c r="J45" s="159" t="s">
        <v>668</v>
      </c>
      <c r="K45" s="156" t="s">
        <v>1222</v>
      </c>
      <c r="L45" s="180">
        <v>70891508</v>
      </c>
    </row>
    <row r="46" spans="1:12" x14ac:dyDescent="0.3">
      <c r="A46" s="6">
        <v>45</v>
      </c>
      <c r="B46" s="5" t="s">
        <v>420</v>
      </c>
      <c r="C46" s="14" t="s">
        <v>421</v>
      </c>
      <c r="D46" s="15" t="s">
        <v>275</v>
      </c>
      <c r="E46" s="6" t="s">
        <v>422</v>
      </c>
      <c r="F46" s="16"/>
      <c r="G46" s="5" t="s">
        <v>423</v>
      </c>
      <c r="H46" s="5">
        <v>2025</v>
      </c>
      <c r="I46" s="13">
        <v>235000</v>
      </c>
      <c r="J46" s="159" t="s">
        <v>668</v>
      </c>
      <c r="K46" s="156" t="s">
        <v>1222</v>
      </c>
      <c r="L46" s="180">
        <v>70891508</v>
      </c>
    </row>
    <row r="47" spans="1:12" ht="31.2" x14ac:dyDescent="0.3">
      <c r="A47" s="6">
        <v>46</v>
      </c>
      <c r="B47" s="5" t="s">
        <v>424</v>
      </c>
      <c r="C47" s="14" t="s">
        <v>425</v>
      </c>
      <c r="D47" s="15" t="s">
        <v>338</v>
      </c>
      <c r="E47" s="6" t="s">
        <v>426</v>
      </c>
      <c r="F47" s="16" t="s">
        <v>427</v>
      </c>
      <c r="G47" s="5" t="s">
        <v>428</v>
      </c>
      <c r="H47" s="5">
        <v>2025</v>
      </c>
      <c r="I47" s="13">
        <v>300000</v>
      </c>
      <c r="J47" s="159" t="s">
        <v>668</v>
      </c>
      <c r="K47" s="156" t="s">
        <v>1222</v>
      </c>
      <c r="L47" s="180">
        <v>70891508</v>
      </c>
    </row>
    <row r="48" spans="1:12" ht="31.2" x14ac:dyDescent="0.3">
      <c r="A48" s="6">
        <v>47</v>
      </c>
      <c r="B48" s="5" t="s">
        <v>429</v>
      </c>
      <c r="C48" s="14" t="s">
        <v>430</v>
      </c>
      <c r="D48" s="15" t="s">
        <v>431</v>
      </c>
      <c r="E48" s="6" t="s">
        <v>432</v>
      </c>
      <c r="F48" s="16" t="s">
        <v>433</v>
      </c>
      <c r="G48" s="5" t="s">
        <v>434</v>
      </c>
      <c r="H48" s="5">
        <v>2025</v>
      </c>
      <c r="I48" s="13">
        <v>300000</v>
      </c>
      <c r="J48" s="159" t="s">
        <v>668</v>
      </c>
      <c r="K48" s="156" t="s">
        <v>1222</v>
      </c>
      <c r="L48" s="180">
        <v>70891508</v>
      </c>
    </row>
    <row r="49" spans="1:12" ht="31.2" x14ac:dyDescent="0.3">
      <c r="A49" s="6">
        <v>48</v>
      </c>
      <c r="B49" s="5" t="s">
        <v>435</v>
      </c>
      <c r="C49" s="14" t="s">
        <v>436</v>
      </c>
      <c r="D49" s="15" t="s">
        <v>223</v>
      </c>
      <c r="E49" s="6" t="s">
        <v>437</v>
      </c>
      <c r="F49" s="16"/>
      <c r="G49" s="5" t="s">
        <v>438</v>
      </c>
      <c r="H49" s="5">
        <v>2025</v>
      </c>
      <c r="I49" s="13">
        <v>400000</v>
      </c>
      <c r="J49" s="159" t="s">
        <v>668</v>
      </c>
      <c r="K49" s="156" t="s">
        <v>1222</v>
      </c>
      <c r="L49" s="180">
        <v>70891508</v>
      </c>
    </row>
    <row r="50" spans="1:12" ht="31.2" x14ac:dyDescent="0.3">
      <c r="A50" s="6">
        <v>49</v>
      </c>
      <c r="B50" s="5" t="s">
        <v>439</v>
      </c>
      <c r="C50" s="14" t="s">
        <v>440</v>
      </c>
      <c r="D50" s="15" t="s">
        <v>441</v>
      </c>
      <c r="E50" s="6" t="s">
        <v>442</v>
      </c>
      <c r="F50" s="16" t="s">
        <v>443</v>
      </c>
      <c r="G50" s="5" t="s">
        <v>444</v>
      </c>
      <c r="H50" s="5">
        <v>2025</v>
      </c>
      <c r="I50" s="13">
        <v>300000</v>
      </c>
      <c r="J50" s="159" t="s">
        <v>668</v>
      </c>
      <c r="K50" s="156" t="s">
        <v>1222</v>
      </c>
      <c r="L50" s="180">
        <v>70891508</v>
      </c>
    </row>
    <row r="51" spans="1:12" ht="31.2" x14ac:dyDescent="0.3">
      <c r="A51" s="6">
        <v>50</v>
      </c>
      <c r="B51" s="5" t="s">
        <v>445</v>
      </c>
      <c r="C51" s="14" t="s">
        <v>446</v>
      </c>
      <c r="D51" s="15" t="s">
        <v>263</v>
      </c>
      <c r="E51" s="6" t="s">
        <v>447</v>
      </c>
      <c r="F51" s="16" t="s">
        <v>448</v>
      </c>
      <c r="G51" s="5" t="s">
        <v>449</v>
      </c>
      <c r="H51" s="5">
        <v>2025</v>
      </c>
      <c r="I51" s="13">
        <v>285000</v>
      </c>
      <c r="J51" s="159" t="s">
        <v>668</v>
      </c>
      <c r="K51" s="156" t="s">
        <v>1222</v>
      </c>
      <c r="L51" s="180">
        <v>70891508</v>
      </c>
    </row>
    <row r="52" spans="1:12" ht="46.8" x14ac:dyDescent="0.3">
      <c r="A52" s="6">
        <v>51</v>
      </c>
      <c r="B52" s="5" t="s">
        <v>450</v>
      </c>
      <c r="C52" s="14" t="s">
        <v>451</v>
      </c>
      <c r="D52" s="15" t="s">
        <v>452</v>
      </c>
      <c r="E52" s="6" t="s">
        <v>453</v>
      </c>
      <c r="F52" s="16" t="s">
        <v>454</v>
      </c>
      <c r="G52" s="5" t="s">
        <v>455</v>
      </c>
      <c r="H52" s="5">
        <v>2025</v>
      </c>
      <c r="I52" s="13">
        <v>250000</v>
      </c>
      <c r="J52" s="159" t="s">
        <v>668</v>
      </c>
      <c r="K52" s="156" t="s">
        <v>1222</v>
      </c>
      <c r="L52" s="180">
        <v>70891508</v>
      </c>
    </row>
    <row r="53" spans="1:12" ht="31.2" x14ac:dyDescent="0.3">
      <c r="A53" s="6">
        <v>52</v>
      </c>
      <c r="B53" s="5" t="s">
        <v>456</v>
      </c>
      <c r="C53" s="14" t="s">
        <v>457</v>
      </c>
      <c r="D53" s="15" t="s">
        <v>253</v>
      </c>
      <c r="E53" s="6" t="s">
        <v>458</v>
      </c>
      <c r="F53" s="16" t="s">
        <v>459</v>
      </c>
      <c r="G53" s="5" t="s">
        <v>460</v>
      </c>
      <c r="H53" s="5">
        <v>2025</v>
      </c>
      <c r="I53" s="13">
        <v>300000</v>
      </c>
      <c r="J53" s="159" t="s">
        <v>668</v>
      </c>
      <c r="K53" s="156" t="s">
        <v>1222</v>
      </c>
      <c r="L53" s="180">
        <v>70891508</v>
      </c>
    </row>
    <row r="54" spans="1:12" ht="31.2" x14ac:dyDescent="0.3">
      <c r="A54" s="6">
        <v>53</v>
      </c>
      <c r="B54" s="5" t="s">
        <v>461</v>
      </c>
      <c r="C54" s="14" t="s">
        <v>462</v>
      </c>
      <c r="D54" s="15" t="s">
        <v>407</v>
      </c>
      <c r="E54" s="6" t="s">
        <v>463</v>
      </c>
      <c r="F54" s="16"/>
      <c r="G54" s="5" t="s">
        <v>464</v>
      </c>
      <c r="H54" s="5">
        <v>2025</v>
      </c>
      <c r="I54" s="13">
        <v>359226</v>
      </c>
      <c r="J54" s="159" t="s">
        <v>668</v>
      </c>
      <c r="K54" s="156" t="s">
        <v>1222</v>
      </c>
      <c r="L54" s="180">
        <v>70891508</v>
      </c>
    </row>
    <row r="55" spans="1:12" x14ac:dyDescent="0.3">
      <c r="A55" s="6">
        <v>54</v>
      </c>
      <c r="B55" s="5" t="s">
        <v>465</v>
      </c>
      <c r="C55" s="14" t="s">
        <v>54</v>
      </c>
      <c r="D55" s="15" t="s">
        <v>286</v>
      </c>
      <c r="E55" s="6" t="s">
        <v>466</v>
      </c>
      <c r="F55" s="16"/>
      <c r="G55" s="5" t="s">
        <v>467</v>
      </c>
      <c r="H55" s="5">
        <v>2025</v>
      </c>
      <c r="I55" s="13">
        <v>400000</v>
      </c>
      <c r="J55" s="159" t="s">
        <v>668</v>
      </c>
      <c r="K55" s="156" t="s">
        <v>1222</v>
      </c>
      <c r="L55" s="180">
        <v>70891508</v>
      </c>
    </row>
    <row r="56" spans="1:12" ht="31.2" x14ac:dyDescent="0.3">
      <c r="A56" s="6">
        <v>55</v>
      </c>
      <c r="B56" s="5" t="s">
        <v>468</v>
      </c>
      <c r="C56" s="14" t="s">
        <v>469</v>
      </c>
      <c r="D56" s="15" t="s">
        <v>470</v>
      </c>
      <c r="E56" s="6" t="s">
        <v>471</v>
      </c>
      <c r="F56" s="16" t="s">
        <v>472</v>
      </c>
      <c r="G56" s="5" t="s">
        <v>473</v>
      </c>
      <c r="H56" s="5">
        <v>2025</v>
      </c>
      <c r="I56" s="19">
        <v>300000</v>
      </c>
      <c r="J56" s="159" t="s">
        <v>668</v>
      </c>
      <c r="K56" s="156" t="s">
        <v>1222</v>
      </c>
      <c r="L56" s="180">
        <v>70891508</v>
      </c>
    </row>
    <row r="57" spans="1:12" ht="31.2" x14ac:dyDescent="0.3">
      <c r="A57" s="6">
        <v>56</v>
      </c>
      <c r="B57" s="5" t="s">
        <v>474</v>
      </c>
      <c r="C57" s="14" t="s">
        <v>15</v>
      </c>
      <c r="D57" s="15" t="s">
        <v>475</v>
      </c>
      <c r="E57" s="6" t="s">
        <v>476</v>
      </c>
      <c r="F57" s="16"/>
      <c r="G57" s="5" t="s">
        <v>477</v>
      </c>
      <c r="H57" s="5">
        <v>2025</v>
      </c>
      <c r="I57" s="13">
        <v>400000</v>
      </c>
      <c r="J57" s="159" t="s">
        <v>668</v>
      </c>
      <c r="K57" s="156" t="s">
        <v>1222</v>
      </c>
      <c r="L57" s="180">
        <v>70891508</v>
      </c>
    </row>
    <row r="58" spans="1:12" x14ac:dyDescent="0.3">
      <c r="A58" s="6">
        <v>57</v>
      </c>
      <c r="B58" s="5" t="s">
        <v>479</v>
      </c>
      <c r="C58" s="14" t="s">
        <v>480</v>
      </c>
      <c r="D58" s="15" t="s">
        <v>481</v>
      </c>
      <c r="E58" s="6" t="s">
        <v>482</v>
      </c>
      <c r="F58" s="16"/>
      <c r="G58" s="5" t="s">
        <v>483</v>
      </c>
      <c r="H58" s="5">
        <v>2025</v>
      </c>
      <c r="I58" s="13">
        <v>300000</v>
      </c>
      <c r="J58" s="159" t="s">
        <v>668</v>
      </c>
      <c r="K58" s="156" t="s">
        <v>1222</v>
      </c>
      <c r="L58" s="180">
        <v>70891508</v>
      </c>
    </row>
    <row r="59" spans="1:12" ht="46.8" x14ac:dyDescent="0.3">
      <c r="A59" s="6">
        <v>58</v>
      </c>
      <c r="B59" s="5" t="s">
        <v>484</v>
      </c>
      <c r="C59" s="14" t="s">
        <v>485</v>
      </c>
      <c r="D59" s="15" t="s">
        <v>486</v>
      </c>
      <c r="E59" s="6" t="s">
        <v>487</v>
      </c>
      <c r="F59" s="16" t="s">
        <v>488</v>
      </c>
      <c r="G59" s="5" t="s">
        <v>489</v>
      </c>
      <c r="H59" s="5">
        <v>2025</v>
      </c>
      <c r="I59" s="13">
        <v>250000</v>
      </c>
      <c r="J59" s="159" t="s">
        <v>668</v>
      </c>
      <c r="K59" s="156" t="s">
        <v>1222</v>
      </c>
      <c r="L59" s="180">
        <v>70891508</v>
      </c>
    </row>
    <row r="60" spans="1:12" ht="46.8" x14ac:dyDescent="0.3">
      <c r="A60" s="6">
        <v>59</v>
      </c>
      <c r="B60" s="5" t="s">
        <v>490</v>
      </c>
      <c r="C60" s="14" t="s">
        <v>491</v>
      </c>
      <c r="D60" s="15" t="s">
        <v>263</v>
      </c>
      <c r="E60" s="6" t="s">
        <v>492</v>
      </c>
      <c r="F60" s="16"/>
      <c r="G60" s="5" t="s">
        <v>493</v>
      </c>
      <c r="H60" s="5">
        <v>2025</v>
      </c>
      <c r="I60" s="13">
        <v>205000</v>
      </c>
      <c r="J60" s="159" t="s">
        <v>668</v>
      </c>
      <c r="K60" s="156" t="s">
        <v>1222</v>
      </c>
      <c r="L60" s="180">
        <v>70891508</v>
      </c>
    </row>
    <row r="61" spans="1:12" ht="31.2" x14ac:dyDescent="0.3">
      <c r="A61" s="6">
        <v>60</v>
      </c>
      <c r="B61" s="5" t="s">
        <v>494</v>
      </c>
      <c r="C61" s="14" t="s">
        <v>495</v>
      </c>
      <c r="D61" s="15" t="s">
        <v>496</v>
      </c>
      <c r="E61" s="6" t="s">
        <v>497</v>
      </c>
      <c r="F61" s="16" t="s">
        <v>498</v>
      </c>
      <c r="G61" s="5" t="s">
        <v>499</v>
      </c>
      <c r="H61" s="5">
        <v>2025</v>
      </c>
      <c r="I61" s="13">
        <v>300000</v>
      </c>
      <c r="J61" s="159" t="s">
        <v>668</v>
      </c>
      <c r="K61" s="156" t="s">
        <v>1222</v>
      </c>
      <c r="L61" s="180">
        <v>70891508</v>
      </c>
    </row>
    <row r="62" spans="1:12" ht="31.2" x14ac:dyDescent="0.3">
      <c r="A62" s="6">
        <v>61</v>
      </c>
      <c r="B62" s="5" t="s">
        <v>500</v>
      </c>
      <c r="C62" s="14" t="s">
        <v>501</v>
      </c>
      <c r="D62" s="15" t="s">
        <v>253</v>
      </c>
      <c r="E62" s="6" t="s">
        <v>502</v>
      </c>
      <c r="F62" s="16"/>
      <c r="G62" s="5" t="s">
        <v>478</v>
      </c>
      <c r="H62" s="5">
        <v>2025</v>
      </c>
      <c r="I62" s="13">
        <v>300000</v>
      </c>
      <c r="J62" s="159" t="s">
        <v>668</v>
      </c>
      <c r="K62" s="156" t="s">
        <v>1222</v>
      </c>
      <c r="L62" s="180">
        <v>70891508</v>
      </c>
    </row>
    <row r="63" spans="1:12" x14ac:dyDescent="0.3">
      <c r="A63" s="6">
        <v>62</v>
      </c>
      <c r="B63" s="5" t="s">
        <v>503</v>
      </c>
      <c r="C63" s="14" t="s">
        <v>26</v>
      </c>
      <c r="D63" s="15" t="s">
        <v>504</v>
      </c>
      <c r="E63" s="6" t="s">
        <v>505</v>
      </c>
      <c r="F63" s="16" t="s">
        <v>506</v>
      </c>
      <c r="G63" s="5" t="s">
        <v>507</v>
      </c>
      <c r="H63" s="5">
        <v>2025</v>
      </c>
      <c r="I63" s="13">
        <v>300000</v>
      </c>
      <c r="J63" s="159" t="s">
        <v>668</v>
      </c>
      <c r="K63" s="156" t="s">
        <v>1222</v>
      </c>
      <c r="L63" s="180">
        <v>70891508</v>
      </c>
    </row>
    <row r="64" spans="1:12" ht="46.8" x14ac:dyDescent="0.3">
      <c r="A64" s="6">
        <v>63</v>
      </c>
      <c r="B64" s="5" t="s">
        <v>508</v>
      </c>
      <c r="C64" s="14" t="s">
        <v>509</v>
      </c>
      <c r="D64" s="15" t="s">
        <v>510</v>
      </c>
      <c r="E64" s="6" t="s">
        <v>511</v>
      </c>
      <c r="F64" s="16"/>
      <c r="G64" s="5" t="s">
        <v>512</v>
      </c>
      <c r="H64" s="5">
        <v>2025</v>
      </c>
      <c r="I64" s="13">
        <v>400000</v>
      </c>
      <c r="J64" s="159" t="s">
        <v>668</v>
      </c>
      <c r="K64" s="156" t="s">
        <v>1222</v>
      </c>
      <c r="L64" s="180">
        <v>70891508</v>
      </c>
    </row>
    <row r="65" spans="1:12" ht="46.8" x14ac:dyDescent="0.3">
      <c r="A65" s="6">
        <v>64</v>
      </c>
      <c r="B65" s="5" t="s">
        <v>513</v>
      </c>
      <c r="C65" s="14" t="s">
        <v>59</v>
      </c>
      <c r="D65" s="15" t="s">
        <v>514</v>
      </c>
      <c r="E65" s="6" t="s">
        <v>515</v>
      </c>
      <c r="F65" s="16" t="s">
        <v>516</v>
      </c>
      <c r="G65" s="5" t="s">
        <v>517</v>
      </c>
      <c r="H65" s="5">
        <v>2025</v>
      </c>
      <c r="I65" s="13">
        <v>300000</v>
      </c>
      <c r="J65" s="159" t="s">
        <v>668</v>
      </c>
      <c r="K65" s="156" t="s">
        <v>1222</v>
      </c>
      <c r="L65" s="180">
        <v>70891508</v>
      </c>
    </row>
    <row r="66" spans="1:12" ht="46.8" x14ac:dyDescent="0.3">
      <c r="A66" s="6">
        <v>65</v>
      </c>
      <c r="B66" s="5" t="s">
        <v>518</v>
      </c>
      <c r="C66" s="14" t="s">
        <v>115</v>
      </c>
      <c r="D66" s="15" t="s">
        <v>519</v>
      </c>
      <c r="E66" s="6" t="s">
        <v>520</v>
      </c>
      <c r="F66" s="16" t="s">
        <v>521</v>
      </c>
      <c r="G66" s="5" t="s">
        <v>522</v>
      </c>
      <c r="H66" s="5">
        <v>2025</v>
      </c>
      <c r="I66" s="13">
        <v>300000</v>
      </c>
      <c r="J66" s="159" t="s">
        <v>668</v>
      </c>
      <c r="K66" s="156" t="s">
        <v>1222</v>
      </c>
      <c r="L66" s="180">
        <v>70891508</v>
      </c>
    </row>
    <row r="67" spans="1:12" ht="31.2" x14ac:dyDescent="0.3">
      <c r="A67" s="6">
        <v>66</v>
      </c>
      <c r="B67" s="5" t="s">
        <v>523</v>
      </c>
      <c r="C67" s="14" t="s">
        <v>524</v>
      </c>
      <c r="D67" s="15" t="s">
        <v>286</v>
      </c>
      <c r="E67" s="6" t="s">
        <v>525</v>
      </c>
      <c r="F67" s="16" t="s">
        <v>526</v>
      </c>
      <c r="G67" s="5" t="s">
        <v>527</v>
      </c>
      <c r="H67" s="5">
        <v>2025</v>
      </c>
      <c r="I67" s="13">
        <v>300000</v>
      </c>
      <c r="J67" s="159" t="s">
        <v>668</v>
      </c>
      <c r="K67" s="156" t="s">
        <v>1222</v>
      </c>
      <c r="L67" s="180">
        <v>70891508</v>
      </c>
    </row>
    <row r="68" spans="1:12" ht="31.2" x14ac:dyDescent="0.3">
      <c r="A68" s="6">
        <v>67</v>
      </c>
      <c r="B68" s="5" t="s">
        <v>528</v>
      </c>
      <c r="C68" s="14" t="s">
        <v>529</v>
      </c>
      <c r="D68" s="15" t="s">
        <v>530</v>
      </c>
      <c r="E68" s="6" t="s">
        <v>531</v>
      </c>
      <c r="F68" s="16" t="s">
        <v>532</v>
      </c>
      <c r="G68" s="5" t="s">
        <v>533</v>
      </c>
      <c r="H68" s="5">
        <v>2025</v>
      </c>
      <c r="I68" s="13">
        <v>300000</v>
      </c>
      <c r="J68" s="159" t="s">
        <v>668</v>
      </c>
      <c r="K68" s="156" t="s">
        <v>1222</v>
      </c>
      <c r="L68" s="180">
        <v>70891508</v>
      </c>
    </row>
    <row r="69" spans="1:12" ht="31.2" x14ac:dyDescent="0.3">
      <c r="A69" s="6">
        <v>68</v>
      </c>
      <c r="B69" s="5" t="s">
        <v>534</v>
      </c>
      <c r="C69" s="14" t="s">
        <v>164</v>
      </c>
      <c r="D69" s="15" t="s">
        <v>275</v>
      </c>
      <c r="E69" s="6" t="s">
        <v>535</v>
      </c>
      <c r="F69" s="16"/>
      <c r="G69" s="5" t="s">
        <v>536</v>
      </c>
      <c r="H69" s="5">
        <v>2025</v>
      </c>
      <c r="I69" s="13">
        <v>255000</v>
      </c>
      <c r="J69" s="159" t="s">
        <v>668</v>
      </c>
      <c r="K69" s="156" t="s">
        <v>1222</v>
      </c>
      <c r="L69" s="180">
        <v>70891508</v>
      </c>
    </row>
    <row r="70" spans="1:12" ht="46.8" x14ac:dyDescent="0.3">
      <c r="A70" s="6">
        <v>69</v>
      </c>
      <c r="B70" s="5" t="s">
        <v>537</v>
      </c>
      <c r="C70" s="14" t="s">
        <v>538</v>
      </c>
      <c r="D70" s="15" t="s">
        <v>539</v>
      </c>
      <c r="E70" s="6" t="s">
        <v>540</v>
      </c>
      <c r="F70" s="16" t="s">
        <v>541</v>
      </c>
      <c r="G70" s="5" t="s">
        <v>542</v>
      </c>
      <c r="H70" s="5">
        <v>2025</v>
      </c>
      <c r="I70" s="13">
        <v>203677</v>
      </c>
      <c r="J70" s="159" t="s">
        <v>668</v>
      </c>
      <c r="K70" s="156" t="s">
        <v>1222</v>
      </c>
      <c r="L70" s="180">
        <v>70891508</v>
      </c>
    </row>
    <row r="71" spans="1:12" ht="31.2" x14ac:dyDescent="0.3">
      <c r="A71" s="6">
        <v>70</v>
      </c>
      <c r="B71" s="5" t="s">
        <v>543</v>
      </c>
      <c r="C71" s="14" t="s">
        <v>544</v>
      </c>
      <c r="D71" s="15" t="s">
        <v>317</v>
      </c>
      <c r="E71" s="6" t="s">
        <v>545</v>
      </c>
      <c r="F71" s="16"/>
      <c r="G71" s="5" t="s">
        <v>546</v>
      </c>
      <c r="H71" s="5">
        <v>2025</v>
      </c>
      <c r="I71" s="13">
        <v>300000</v>
      </c>
      <c r="J71" s="159" t="s">
        <v>668</v>
      </c>
      <c r="K71" s="156" t="s">
        <v>1222</v>
      </c>
      <c r="L71" s="180">
        <v>70891508</v>
      </c>
    </row>
    <row r="72" spans="1:12" ht="31.2" x14ac:dyDescent="0.3">
      <c r="A72" s="6">
        <v>71</v>
      </c>
      <c r="B72" s="5" t="s">
        <v>547</v>
      </c>
      <c r="C72" s="14" t="s">
        <v>548</v>
      </c>
      <c r="D72" s="15" t="s">
        <v>549</v>
      </c>
      <c r="E72" s="6" t="s">
        <v>550</v>
      </c>
      <c r="F72" s="16" t="s">
        <v>551</v>
      </c>
      <c r="G72" s="5" t="s">
        <v>552</v>
      </c>
      <c r="H72" s="5">
        <v>2025</v>
      </c>
      <c r="I72" s="13">
        <v>300000</v>
      </c>
      <c r="J72" s="159" t="s">
        <v>668</v>
      </c>
      <c r="K72" s="156" t="s">
        <v>1222</v>
      </c>
      <c r="L72" s="180">
        <v>70891508</v>
      </c>
    </row>
    <row r="73" spans="1:12" ht="46.8" x14ac:dyDescent="0.3">
      <c r="A73" s="6">
        <v>72</v>
      </c>
      <c r="B73" s="5" t="s">
        <v>553</v>
      </c>
      <c r="C73" s="14" t="s">
        <v>554</v>
      </c>
      <c r="D73" s="15" t="s">
        <v>307</v>
      </c>
      <c r="E73" s="6" t="s">
        <v>555</v>
      </c>
      <c r="F73" s="16"/>
      <c r="G73" s="5" t="s">
        <v>556</v>
      </c>
      <c r="H73" s="5">
        <v>2025</v>
      </c>
      <c r="I73" s="13">
        <v>400000</v>
      </c>
      <c r="J73" s="159" t="s">
        <v>668</v>
      </c>
      <c r="K73" s="156" t="s">
        <v>1222</v>
      </c>
      <c r="L73" s="180">
        <v>70891508</v>
      </c>
    </row>
    <row r="74" spans="1:12" ht="46.8" x14ac:dyDescent="0.3">
      <c r="A74" s="6">
        <v>73</v>
      </c>
      <c r="B74" s="5" t="s">
        <v>557</v>
      </c>
      <c r="C74" s="14" t="s">
        <v>558</v>
      </c>
      <c r="D74" s="15" t="s">
        <v>229</v>
      </c>
      <c r="E74" s="6" t="s">
        <v>559</v>
      </c>
      <c r="F74" s="16" t="s">
        <v>560</v>
      </c>
      <c r="G74" s="5" t="s">
        <v>561</v>
      </c>
      <c r="H74" s="5">
        <v>2025</v>
      </c>
      <c r="I74" s="13">
        <v>300000</v>
      </c>
      <c r="J74" s="159" t="s">
        <v>668</v>
      </c>
      <c r="K74" s="156" t="s">
        <v>1222</v>
      </c>
      <c r="L74" s="180">
        <v>70891508</v>
      </c>
    </row>
    <row r="75" spans="1:12" ht="76.5" customHeight="1" x14ac:dyDescent="0.3">
      <c r="A75" s="6">
        <v>74</v>
      </c>
      <c r="B75" s="5" t="s">
        <v>562</v>
      </c>
      <c r="C75" s="14" t="s">
        <v>563</v>
      </c>
      <c r="D75" s="15" t="s">
        <v>275</v>
      </c>
      <c r="E75" s="6" t="s">
        <v>564</v>
      </c>
      <c r="F75" s="16"/>
      <c r="G75" s="5" t="s">
        <v>565</v>
      </c>
      <c r="H75" s="5">
        <v>2025</v>
      </c>
      <c r="I75" s="13">
        <v>400000</v>
      </c>
      <c r="J75" s="159" t="s">
        <v>668</v>
      </c>
      <c r="K75" s="156" t="s">
        <v>1222</v>
      </c>
      <c r="L75" s="180">
        <v>70891508</v>
      </c>
    </row>
    <row r="76" spans="1:12" ht="31.2" x14ac:dyDescent="0.3">
      <c r="A76" s="6">
        <v>75</v>
      </c>
      <c r="B76" s="5" t="s">
        <v>566</v>
      </c>
      <c r="C76" s="14" t="s">
        <v>567</v>
      </c>
      <c r="D76" s="15" t="s">
        <v>568</v>
      </c>
      <c r="E76" s="6" t="s">
        <v>569</v>
      </c>
      <c r="F76" s="16" t="s">
        <v>570</v>
      </c>
      <c r="G76" s="5" t="s">
        <v>571</v>
      </c>
      <c r="H76" s="5">
        <v>2025</v>
      </c>
      <c r="I76" s="13">
        <v>200000</v>
      </c>
      <c r="J76" s="159" t="s">
        <v>668</v>
      </c>
      <c r="K76" s="156" t="s">
        <v>1222</v>
      </c>
      <c r="L76" s="180">
        <v>70891508</v>
      </c>
    </row>
    <row r="77" spans="1:12" ht="31.2" x14ac:dyDescent="0.3">
      <c r="A77" s="6">
        <v>76</v>
      </c>
      <c r="B77" s="5" t="s">
        <v>572</v>
      </c>
      <c r="C77" s="14" t="s">
        <v>573</v>
      </c>
      <c r="D77" s="15" t="s">
        <v>574</v>
      </c>
      <c r="E77" s="6" t="s">
        <v>575</v>
      </c>
      <c r="F77" s="16"/>
      <c r="G77" s="5" t="s">
        <v>576</v>
      </c>
      <c r="H77" s="5">
        <v>2025</v>
      </c>
      <c r="I77" s="13">
        <v>300000</v>
      </c>
      <c r="J77" s="159" t="s">
        <v>668</v>
      </c>
      <c r="K77" s="156" t="s">
        <v>1222</v>
      </c>
      <c r="L77" s="180">
        <v>70891508</v>
      </c>
    </row>
    <row r="78" spans="1:12" x14ac:dyDescent="0.3">
      <c r="A78" s="6">
        <v>77</v>
      </c>
      <c r="B78" s="5" t="s">
        <v>577</v>
      </c>
      <c r="C78" s="14" t="s">
        <v>578</v>
      </c>
      <c r="D78" s="15" t="s">
        <v>504</v>
      </c>
      <c r="E78" s="6" t="s">
        <v>579</v>
      </c>
      <c r="F78" s="16"/>
      <c r="G78" s="5" t="s">
        <v>580</v>
      </c>
      <c r="H78" s="5">
        <v>2025</v>
      </c>
      <c r="I78" s="13">
        <v>319365</v>
      </c>
      <c r="J78" s="159" t="s">
        <v>668</v>
      </c>
      <c r="K78" s="156" t="s">
        <v>1222</v>
      </c>
      <c r="L78" s="180">
        <v>70891508</v>
      </c>
    </row>
    <row r="79" spans="1:12" ht="46.8" x14ac:dyDescent="0.3">
      <c r="A79" s="6">
        <v>78</v>
      </c>
      <c r="B79" s="5" t="s">
        <v>581</v>
      </c>
      <c r="C79" s="14" t="s">
        <v>582</v>
      </c>
      <c r="D79" s="15" t="s">
        <v>583</v>
      </c>
      <c r="E79" s="6" t="s">
        <v>584</v>
      </c>
      <c r="F79" s="16" t="s">
        <v>585</v>
      </c>
      <c r="G79" s="5" t="s">
        <v>586</v>
      </c>
      <c r="H79" s="5">
        <v>2025</v>
      </c>
      <c r="I79" s="13">
        <v>300000</v>
      </c>
      <c r="J79" s="159" t="s">
        <v>668</v>
      </c>
      <c r="K79" s="156" t="s">
        <v>1222</v>
      </c>
      <c r="L79" s="180">
        <v>70891508</v>
      </c>
    </row>
    <row r="80" spans="1:12" ht="46.8" x14ac:dyDescent="0.3">
      <c r="A80" s="6">
        <v>79</v>
      </c>
      <c r="B80" s="5" t="s">
        <v>587</v>
      </c>
      <c r="C80" s="14" t="s">
        <v>588</v>
      </c>
      <c r="D80" s="15" t="s">
        <v>589</v>
      </c>
      <c r="E80" s="6" t="s">
        <v>590</v>
      </c>
      <c r="F80" s="16" t="s">
        <v>591</v>
      </c>
      <c r="G80" s="5" t="s">
        <v>592</v>
      </c>
      <c r="H80" s="5">
        <v>2025</v>
      </c>
      <c r="I80" s="13">
        <v>300000</v>
      </c>
      <c r="J80" s="159" t="s">
        <v>668</v>
      </c>
      <c r="K80" s="156" t="s">
        <v>1222</v>
      </c>
      <c r="L80" s="180">
        <v>70891508</v>
      </c>
    </row>
    <row r="81" spans="1:12" ht="31.2" x14ac:dyDescent="0.3">
      <c r="A81" s="6">
        <v>80</v>
      </c>
      <c r="B81" s="5" t="s">
        <v>593</v>
      </c>
      <c r="C81" s="14" t="s">
        <v>594</v>
      </c>
      <c r="D81" s="15" t="s">
        <v>595</v>
      </c>
      <c r="E81" s="6" t="s">
        <v>596</v>
      </c>
      <c r="F81" s="16"/>
      <c r="G81" s="5" t="s">
        <v>597</v>
      </c>
      <c r="H81" s="5">
        <v>2025</v>
      </c>
      <c r="I81" s="13">
        <v>217923</v>
      </c>
      <c r="J81" s="159" t="s">
        <v>668</v>
      </c>
      <c r="K81" s="156" t="s">
        <v>1222</v>
      </c>
      <c r="L81" s="180">
        <v>70891508</v>
      </c>
    </row>
    <row r="82" spans="1:12" ht="46.8" x14ac:dyDescent="0.3">
      <c r="A82" s="6">
        <v>81</v>
      </c>
      <c r="B82" s="5" t="s">
        <v>598</v>
      </c>
      <c r="C82" s="14" t="s">
        <v>106</v>
      </c>
      <c r="D82" s="15" t="s">
        <v>238</v>
      </c>
      <c r="E82" s="6" t="s">
        <v>599</v>
      </c>
      <c r="F82" s="16" t="s">
        <v>600</v>
      </c>
      <c r="G82" s="5" t="s">
        <v>601</v>
      </c>
      <c r="H82" s="5">
        <v>2025</v>
      </c>
      <c r="I82" s="13">
        <v>217923</v>
      </c>
      <c r="J82" s="159" t="s">
        <v>668</v>
      </c>
      <c r="K82" s="156" t="s">
        <v>1222</v>
      </c>
      <c r="L82" s="180">
        <v>70891508</v>
      </c>
    </row>
    <row r="83" spans="1:12" x14ac:dyDescent="0.3">
      <c r="A83" s="6">
        <v>82</v>
      </c>
      <c r="B83" s="5" t="s">
        <v>602</v>
      </c>
      <c r="C83" s="14" t="s">
        <v>603</v>
      </c>
      <c r="D83" s="15" t="s">
        <v>604</v>
      </c>
      <c r="E83" s="6" t="s">
        <v>605</v>
      </c>
      <c r="F83" s="16"/>
      <c r="G83" s="5" t="s">
        <v>606</v>
      </c>
      <c r="H83" s="5">
        <v>2025</v>
      </c>
      <c r="I83" s="13">
        <v>217923</v>
      </c>
      <c r="J83" s="159" t="s">
        <v>668</v>
      </c>
      <c r="K83" s="156" t="s">
        <v>1222</v>
      </c>
      <c r="L83" s="180">
        <v>70891508</v>
      </c>
    </row>
    <row r="84" spans="1:12" ht="31.2" x14ac:dyDescent="0.3">
      <c r="A84" s="6">
        <v>83</v>
      </c>
      <c r="B84" s="5" t="s">
        <v>607</v>
      </c>
      <c r="C84" s="14" t="s">
        <v>608</v>
      </c>
      <c r="D84" s="15" t="s">
        <v>407</v>
      </c>
      <c r="E84" s="6" t="s">
        <v>609</v>
      </c>
      <c r="F84" s="16" t="s">
        <v>610</v>
      </c>
      <c r="G84" s="5" t="s">
        <v>611</v>
      </c>
      <c r="H84" s="5">
        <v>2025</v>
      </c>
      <c r="I84" s="13">
        <v>217923</v>
      </c>
      <c r="J84" s="159" t="s">
        <v>668</v>
      </c>
      <c r="K84" s="156" t="s">
        <v>1222</v>
      </c>
      <c r="L84" s="180">
        <v>70891508</v>
      </c>
    </row>
    <row r="85" spans="1:12" x14ac:dyDescent="0.3">
      <c r="I85" s="18"/>
      <c r="J85" s="18"/>
    </row>
    <row r="92" spans="1:12" x14ac:dyDescent="0.3">
      <c r="I92" s="18"/>
      <c r="J92" s="1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0A05-50E1-4FD6-9BFB-1C45561CA148}">
  <dimension ref="A1:K14"/>
  <sheetViews>
    <sheetView workbookViewId="0">
      <selection activeCell="J1" sqref="J1:K1"/>
    </sheetView>
  </sheetViews>
  <sheetFormatPr defaultColWidth="9.109375" defaultRowHeight="15.6" x14ac:dyDescent="0.3"/>
  <cols>
    <col min="1" max="1" width="5.109375" style="7" customWidth="1"/>
    <col min="2" max="2" width="43.5546875" style="7" customWidth="1"/>
    <col min="3" max="4" width="21.6640625" style="7" customWidth="1"/>
    <col min="5" max="5" width="14.88671875" style="7" customWidth="1"/>
    <col min="6" max="7" width="24.44140625" style="17" customWidth="1"/>
    <col min="8" max="8" width="14.88671875" style="7" customWidth="1"/>
    <col min="9" max="9" width="36.88671875" style="7" bestFit="1" customWidth="1"/>
    <col min="10" max="16384" width="9.109375" style="7"/>
  </cols>
  <sheetData>
    <row r="1" spans="1:11" ht="39.6" x14ac:dyDescent="0.3">
      <c r="A1" s="3"/>
      <c r="B1" s="4" t="s">
        <v>669</v>
      </c>
      <c r="C1" s="4" t="s">
        <v>670</v>
      </c>
      <c r="D1" s="4" t="s">
        <v>673</v>
      </c>
      <c r="E1" s="4" t="s">
        <v>1224</v>
      </c>
      <c r="F1" s="3" t="s">
        <v>672</v>
      </c>
      <c r="G1" s="3" t="s">
        <v>1124</v>
      </c>
      <c r="H1" s="3" t="s">
        <v>1125</v>
      </c>
      <c r="I1" s="3" t="s">
        <v>671</v>
      </c>
      <c r="J1" s="157" t="s">
        <v>1137</v>
      </c>
      <c r="K1" s="157" t="s">
        <v>1227</v>
      </c>
    </row>
    <row r="2" spans="1:11" ht="47.25" customHeight="1" x14ac:dyDescent="0.3">
      <c r="A2" s="6">
        <v>1</v>
      </c>
      <c r="B2" s="6" t="s">
        <v>612</v>
      </c>
      <c r="C2" s="21" t="s">
        <v>346</v>
      </c>
      <c r="D2" s="23" t="s">
        <v>347</v>
      </c>
      <c r="E2" s="6" t="s">
        <v>613</v>
      </c>
      <c r="F2" s="5" t="s">
        <v>614</v>
      </c>
      <c r="G2" s="5">
        <v>2025</v>
      </c>
      <c r="H2" s="13">
        <v>700000</v>
      </c>
      <c r="I2" s="159" t="s">
        <v>668</v>
      </c>
      <c r="J2" s="156" t="s">
        <v>1222</v>
      </c>
      <c r="K2" s="155">
        <v>70891508</v>
      </c>
    </row>
    <row r="3" spans="1:11" ht="46.8" x14ac:dyDescent="0.3">
      <c r="A3" s="6">
        <v>2</v>
      </c>
      <c r="B3" s="6" t="s">
        <v>615</v>
      </c>
      <c r="C3" s="21" t="s">
        <v>616</v>
      </c>
      <c r="D3" s="23" t="s">
        <v>379</v>
      </c>
      <c r="E3" s="6" t="s">
        <v>617</v>
      </c>
      <c r="F3" s="5" t="s">
        <v>618</v>
      </c>
      <c r="G3" s="5">
        <v>2025</v>
      </c>
      <c r="H3" s="13">
        <v>72000</v>
      </c>
      <c r="I3" s="159" t="s">
        <v>668</v>
      </c>
      <c r="J3" s="156" t="s">
        <v>1222</v>
      </c>
      <c r="K3" s="155">
        <v>70891508</v>
      </c>
    </row>
    <row r="4" spans="1:11" ht="46.8" x14ac:dyDescent="0.3">
      <c r="A4" s="6">
        <v>3</v>
      </c>
      <c r="B4" s="6" t="s">
        <v>619</v>
      </c>
      <c r="C4" s="21" t="s">
        <v>620</v>
      </c>
      <c r="D4" s="23" t="s">
        <v>621</v>
      </c>
      <c r="E4" s="6" t="s">
        <v>622</v>
      </c>
      <c r="F4" s="5" t="s">
        <v>623</v>
      </c>
      <c r="G4" s="5">
        <v>2025</v>
      </c>
      <c r="H4" s="13">
        <v>700000</v>
      </c>
      <c r="I4" s="159" t="s">
        <v>668</v>
      </c>
      <c r="J4" s="156" t="s">
        <v>1222</v>
      </c>
      <c r="K4" s="155">
        <v>70891508</v>
      </c>
    </row>
    <row r="5" spans="1:11" ht="46.8" x14ac:dyDescent="0.3">
      <c r="A5" s="6">
        <v>4</v>
      </c>
      <c r="B5" s="6" t="s">
        <v>624</v>
      </c>
      <c r="C5" s="21" t="s">
        <v>625</v>
      </c>
      <c r="D5" s="23" t="s">
        <v>626</v>
      </c>
      <c r="E5" s="6" t="s">
        <v>627</v>
      </c>
      <c r="F5" s="5" t="s">
        <v>628</v>
      </c>
      <c r="G5" s="5">
        <v>2025</v>
      </c>
      <c r="H5" s="13">
        <v>1000000</v>
      </c>
      <c r="I5" s="159" t="s">
        <v>668</v>
      </c>
      <c r="J5" s="156" t="s">
        <v>1222</v>
      </c>
      <c r="K5" s="155">
        <v>70891508</v>
      </c>
    </row>
    <row r="6" spans="1:11" ht="46.8" x14ac:dyDescent="0.3">
      <c r="A6" s="6">
        <v>5</v>
      </c>
      <c r="B6" s="6" t="s">
        <v>629</v>
      </c>
      <c r="C6" s="21" t="s">
        <v>630</v>
      </c>
      <c r="D6" s="23" t="s">
        <v>328</v>
      </c>
      <c r="E6" s="6" t="s">
        <v>631</v>
      </c>
      <c r="F6" s="5" t="s">
        <v>632</v>
      </c>
      <c r="G6" s="5">
        <v>2025</v>
      </c>
      <c r="H6" s="13">
        <v>380000</v>
      </c>
      <c r="I6" s="159" t="s">
        <v>668</v>
      </c>
      <c r="J6" s="156" t="s">
        <v>1222</v>
      </c>
      <c r="K6" s="155">
        <v>70891508</v>
      </c>
    </row>
    <row r="7" spans="1:11" ht="46.8" x14ac:dyDescent="0.3">
      <c r="A7" s="6">
        <v>6</v>
      </c>
      <c r="B7" s="6" t="s">
        <v>633</v>
      </c>
      <c r="C7" s="21" t="s">
        <v>115</v>
      </c>
      <c r="D7" s="23" t="s">
        <v>519</v>
      </c>
      <c r="E7" s="6" t="s">
        <v>634</v>
      </c>
      <c r="F7" s="5" t="s">
        <v>635</v>
      </c>
      <c r="G7" s="5">
        <v>2025</v>
      </c>
      <c r="H7" s="13">
        <v>400000</v>
      </c>
      <c r="I7" s="159" t="s">
        <v>668</v>
      </c>
      <c r="J7" s="156" t="s">
        <v>1222</v>
      </c>
      <c r="K7" s="155">
        <v>70891508</v>
      </c>
    </row>
    <row r="8" spans="1:11" x14ac:dyDescent="0.3">
      <c r="A8" s="6">
        <v>7</v>
      </c>
      <c r="B8" s="6" t="s">
        <v>636</v>
      </c>
      <c r="C8" s="21" t="s">
        <v>637</v>
      </c>
      <c r="D8" s="23" t="s">
        <v>638</v>
      </c>
      <c r="E8" s="6" t="s">
        <v>639</v>
      </c>
      <c r="F8" s="5" t="s">
        <v>640</v>
      </c>
      <c r="G8" s="5">
        <v>2025</v>
      </c>
      <c r="H8" s="13">
        <v>240000</v>
      </c>
      <c r="I8" s="159" t="s">
        <v>668</v>
      </c>
      <c r="J8" s="156" t="s">
        <v>1222</v>
      </c>
      <c r="K8" s="155">
        <v>70891508</v>
      </c>
    </row>
    <row r="9" spans="1:11" ht="46.8" x14ac:dyDescent="0.3">
      <c r="A9" s="6">
        <v>8</v>
      </c>
      <c r="B9" s="6" t="s">
        <v>643</v>
      </c>
      <c r="C9" s="21" t="s">
        <v>644</v>
      </c>
      <c r="D9" s="23" t="s">
        <v>275</v>
      </c>
      <c r="E9" s="6" t="s">
        <v>645</v>
      </c>
      <c r="F9" s="5" t="s">
        <v>646</v>
      </c>
      <c r="G9" s="5">
        <v>2025</v>
      </c>
      <c r="H9" s="13">
        <v>180000</v>
      </c>
      <c r="I9" s="159" t="s">
        <v>668</v>
      </c>
      <c r="J9" s="156" t="s">
        <v>1222</v>
      </c>
      <c r="K9" s="155">
        <v>70891508</v>
      </c>
    </row>
    <row r="10" spans="1:11" ht="62.4" x14ac:dyDescent="0.3">
      <c r="A10" s="6">
        <v>9</v>
      </c>
      <c r="B10" s="6" t="s">
        <v>647</v>
      </c>
      <c r="C10" s="21" t="s">
        <v>648</v>
      </c>
      <c r="D10" s="23" t="s">
        <v>280</v>
      </c>
      <c r="E10" s="6" t="s">
        <v>649</v>
      </c>
      <c r="F10" s="5" t="s">
        <v>650</v>
      </c>
      <c r="G10" s="5">
        <v>2025</v>
      </c>
      <c r="H10" s="13">
        <v>336000</v>
      </c>
      <c r="I10" s="159" t="s">
        <v>668</v>
      </c>
      <c r="J10" s="156" t="s">
        <v>1222</v>
      </c>
      <c r="K10" s="155">
        <v>70891508</v>
      </c>
    </row>
    <row r="11" spans="1:11" x14ac:dyDescent="0.3">
      <c r="A11" s="6">
        <v>10</v>
      </c>
      <c r="B11" s="6" t="s">
        <v>651</v>
      </c>
      <c r="C11" s="21" t="s">
        <v>652</v>
      </c>
      <c r="D11" s="23" t="s">
        <v>253</v>
      </c>
      <c r="E11" s="6" t="s">
        <v>653</v>
      </c>
      <c r="F11" s="5" t="s">
        <v>654</v>
      </c>
      <c r="G11" s="5">
        <v>2025</v>
      </c>
      <c r="H11" s="13">
        <v>1000000</v>
      </c>
      <c r="I11" s="159" t="s">
        <v>668</v>
      </c>
      <c r="J11" s="156" t="s">
        <v>1222</v>
      </c>
      <c r="K11" s="155">
        <v>70891508</v>
      </c>
    </row>
    <row r="12" spans="1:11" ht="31.2" x14ac:dyDescent="0.3">
      <c r="A12" s="6">
        <v>11</v>
      </c>
      <c r="B12" s="6" t="s">
        <v>655</v>
      </c>
      <c r="C12" s="21" t="s">
        <v>608</v>
      </c>
      <c r="D12" s="23" t="s">
        <v>407</v>
      </c>
      <c r="E12" s="6" t="s">
        <v>656</v>
      </c>
      <c r="F12" s="5" t="s">
        <v>657</v>
      </c>
      <c r="G12" s="5">
        <v>2025</v>
      </c>
      <c r="H12" s="13">
        <v>400000</v>
      </c>
      <c r="I12" s="159" t="s">
        <v>668</v>
      </c>
      <c r="J12" s="156" t="s">
        <v>1222</v>
      </c>
      <c r="K12" s="155">
        <v>70891508</v>
      </c>
    </row>
    <row r="13" spans="1:11" ht="78" x14ac:dyDescent="0.3">
      <c r="A13" s="6">
        <v>12</v>
      </c>
      <c r="B13" s="6" t="s">
        <v>658</v>
      </c>
      <c r="C13" s="21" t="s">
        <v>594</v>
      </c>
      <c r="D13" s="23" t="s">
        <v>595</v>
      </c>
      <c r="E13" s="6" t="s">
        <v>659</v>
      </c>
      <c r="F13" s="5" t="s">
        <v>660</v>
      </c>
      <c r="G13" s="5">
        <v>2025</v>
      </c>
      <c r="H13" s="13">
        <v>700000</v>
      </c>
      <c r="I13" s="159" t="s">
        <v>668</v>
      </c>
      <c r="J13" s="156" t="s">
        <v>1222</v>
      </c>
      <c r="K13" s="155">
        <v>70891508</v>
      </c>
    </row>
    <row r="14" spans="1:11" x14ac:dyDescent="0.3">
      <c r="H14" s="18"/>
      <c r="I14" s="1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8B64-6DBC-41B8-B5D0-1DD513262A43}">
  <dimension ref="A1:L48"/>
  <sheetViews>
    <sheetView workbookViewId="0">
      <selection activeCell="K2" sqref="K2:L2"/>
    </sheetView>
  </sheetViews>
  <sheetFormatPr defaultColWidth="9.109375" defaultRowHeight="10.199999999999999" x14ac:dyDescent="0.2"/>
  <cols>
    <col min="1" max="1" width="8.6640625" style="33" bestFit="1" customWidth="1"/>
    <col min="2" max="2" width="39.5546875" style="33" customWidth="1"/>
    <col min="3" max="3" width="14.44140625" style="33" customWidth="1"/>
    <col min="4" max="4" width="15.44140625" style="33" customWidth="1"/>
    <col min="5" max="6" width="19.88671875" style="33" customWidth="1"/>
    <col min="7" max="7" width="112.109375" style="33" customWidth="1"/>
    <col min="8" max="8" width="22.21875" style="33" customWidth="1"/>
    <col min="9" max="9" width="19.109375" style="33" customWidth="1"/>
    <col min="10" max="10" width="37.77734375" style="33" bestFit="1" customWidth="1"/>
    <col min="11" max="16384" width="9.109375" style="33"/>
  </cols>
  <sheetData>
    <row r="1" spans="1:12" s="24" customFormat="1" ht="62.25" customHeight="1" x14ac:dyDescent="0.25">
      <c r="A1" s="31"/>
      <c r="B1" s="25" t="s">
        <v>1229</v>
      </c>
      <c r="C1" s="26" t="s">
        <v>1230</v>
      </c>
      <c r="D1" s="26" t="s">
        <v>202</v>
      </c>
      <c r="E1" s="27" t="s">
        <v>670</v>
      </c>
      <c r="F1" s="27" t="s">
        <v>673</v>
      </c>
      <c r="G1" s="28" t="s">
        <v>672</v>
      </c>
      <c r="H1" s="29" t="s">
        <v>1124</v>
      </c>
      <c r="I1" s="28" t="s">
        <v>1125</v>
      </c>
      <c r="J1" s="28" t="s">
        <v>671</v>
      </c>
      <c r="K1" s="157" t="s">
        <v>1137</v>
      </c>
      <c r="L1" s="157" t="s">
        <v>1227</v>
      </c>
    </row>
    <row r="2" spans="1:12" s="24" customFormat="1" ht="13.5" customHeight="1" x14ac:dyDescent="0.3">
      <c r="A2" s="31">
        <v>1</v>
      </c>
      <c r="B2" s="38" t="s">
        <v>676</v>
      </c>
      <c r="C2" s="32" t="s">
        <v>677</v>
      </c>
      <c r="D2" s="32" t="s">
        <v>678</v>
      </c>
      <c r="E2" s="30" t="s">
        <v>679</v>
      </c>
      <c r="F2" s="30" t="s">
        <v>680</v>
      </c>
      <c r="G2" s="30" t="s">
        <v>681</v>
      </c>
      <c r="H2" s="158">
        <v>2025</v>
      </c>
      <c r="I2" s="37">
        <v>200000</v>
      </c>
      <c r="J2" s="160" t="s">
        <v>774</v>
      </c>
      <c r="K2" s="156" t="s">
        <v>1222</v>
      </c>
      <c r="L2" s="155">
        <v>70891508</v>
      </c>
    </row>
    <row r="3" spans="1:12" s="24" customFormat="1" ht="15" customHeight="1" x14ac:dyDescent="0.3">
      <c r="A3" s="31">
        <f>A2+1</f>
        <v>2</v>
      </c>
      <c r="B3" s="38" t="s">
        <v>682</v>
      </c>
      <c r="C3" s="32" t="s">
        <v>683</v>
      </c>
      <c r="D3" s="32" t="s">
        <v>684</v>
      </c>
      <c r="E3" s="30" t="s">
        <v>685</v>
      </c>
      <c r="F3" s="30" t="s">
        <v>286</v>
      </c>
      <c r="G3" s="30" t="s">
        <v>686</v>
      </c>
      <c r="H3" s="158">
        <v>2025</v>
      </c>
      <c r="I3" s="37">
        <v>200000</v>
      </c>
      <c r="J3" s="160" t="s">
        <v>774</v>
      </c>
      <c r="K3" s="156" t="s">
        <v>1222</v>
      </c>
      <c r="L3" s="155">
        <v>70891508</v>
      </c>
    </row>
    <row r="4" spans="1:12" s="24" customFormat="1" ht="13.5" customHeight="1" x14ac:dyDescent="0.3">
      <c r="A4" s="31">
        <f t="shared" ref="A4:A24" si="0">A3+1</f>
        <v>3</v>
      </c>
      <c r="B4" s="38" t="s">
        <v>688</v>
      </c>
      <c r="C4" s="32" t="s">
        <v>689</v>
      </c>
      <c r="D4" s="32" t="s">
        <v>690</v>
      </c>
      <c r="E4" s="30" t="s">
        <v>625</v>
      </c>
      <c r="F4" s="30" t="s">
        <v>626</v>
      </c>
      <c r="G4" s="30" t="s">
        <v>691</v>
      </c>
      <c r="H4" s="158">
        <v>2025</v>
      </c>
      <c r="I4" s="37">
        <v>200000</v>
      </c>
      <c r="J4" s="160" t="s">
        <v>774</v>
      </c>
      <c r="K4" s="156" t="s">
        <v>1222</v>
      </c>
      <c r="L4" s="155">
        <v>70891508</v>
      </c>
    </row>
    <row r="5" spans="1:12" s="24" customFormat="1" ht="13.5" customHeight="1" x14ac:dyDescent="0.3">
      <c r="A5" s="31">
        <f t="shared" si="0"/>
        <v>4</v>
      </c>
      <c r="B5" s="38" t="s">
        <v>688</v>
      </c>
      <c r="C5" s="32" t="s">
        <v>689</v>
      </c>
      <c r="D5" s="32" t="s">
        <v>690</v>
      </c>
      <c r="E5" s="30" t="s">
        <v>625</v>
      </c>
      <c r="F5" s="30" t="s">
        <v>626</v>
      </c>
      <c r="G5" s="30" t="s">
        <v>692</v>
      </c>
      <c r="H5" s="158">
        <v>2025</v>
      </c>
      <c r="I5" s="37">
        <v>200000</v>
      </c>
      <c r="J5" s="160" t="s">
        <v>774</v>
      </c>
      <c r="K5" s="156" t="s">
        <v>1222</v>
      </c>
      <c r="L5" s="155">
        <v>70891508</v>
      </c>
    </row>
    <row r="6" spans="1:12" s="24" customFormat="1" ht="13.5" customHeight="1" x14ac:dyDescent="0.3">
      <c r="A6" s="31">
        <f t="shared" si="0"/>
        <v>5</v>
      </c>
      <c r="B6" s="38" t="s">
        <v>693</v>
      </c>
      <c r="C6" s="32" t="s">
        <v>694</v>
      </c>
      <c r="D6" s="32" t="s">
        <v>695</v>
      </c>
      <c r="E6" s="30" t="s">
        <v>696</v>
      </c>
      <c r="F6" s="30" t="s">
        <v>697</v>
      </c>
      <c r="G6" s="30" t="s">
        <v>698</v>
      </c>
      <c r="H6" s="158">
        <v>2025</v>
      </c>
      <c r="I6" s="37">
        <v>200000</v>
      </c>
      <c r="J6" s="160" t="s">
        <v>774</v>
      </c>
      <c r="K6" s="156" t="s">
        <v>1222</v>
      </c>
      <c r="L6" s="155">
        <v>70891508</v>
      </c>
    </row>
    <row r="7" spans="1:12" s="24" customFormat="1" ht="13.5" customHeight="1" x14ac:dyDescent="0.3">
      <c r="A7" s="31">
        <f t="shared" si="0"/>
        <v>6</v>
      </c>
      <c r="B7" s="38" t="s">
        <v>699</v>
      </c>
      <c r="C7" s="32" t="s">
        <v>700</v>
      </c>
      <c r="D7" s="32" t="s">
        <v>701</v>
      </c>
      <c r="E7" s="30" t="s">
        <v>685</v>
      </c>
      <c r="F7" s="30" t="s">
        <v>286</v>
      </c>
      <c r="G7" s="30" t="s">
        <v>702</v>
      </c>
      <c r="H7" s="158">
        <v>2025</v>
      </c>
      <c r="I7" s="37">
        <v>200000</v>
      </c>
      <c r="J7" s="160" t="s">
        <v>774</v>
      </c>
      <c r="K7" s="156" t="s">
        <v>1222</v>
      </c>
      <c r="L7" s="155">
        <v>70891508</v>
      </c>
    </row>
    <row r="8" spans="1:12" s="24" customFormat="1" ht="13.5" customHeight="1" x14ac:dyDescent="0.3">
      <c r="A8" s="31">
        <f t="shared" si="0"/>
        <v>7</v>
      </c>
      <c r="B8" s="38" t="s">
        <v>703</v>
      </c>
      <c r="C8" s="32" t="s">
        <v>704</v>
      </c>
      <c r="D8" s="32" t="s">
        <v>705</v>
      </c>
      <c r="E8" s="30" t="s">
        <v>332</v>
      </c>
      <c r="F8" s="30" t="s">
        <v>333</v>
      </c>
      <c r="G8" s="30" t="s">
        <v>706</v>
      </c>
      <c r="H8" s="158">
        <v>2025</v>
      </c>
      <c r="I8" s="37">
        <v>200000</v>
      </c>
      <c r="J8" s="160" t="s">
        <v>774</v>
      </c>
      <c r="K8" s="156" t="s">
        <v>1222</v>
      </c>
      <c r="L8" s="155">
        <v>70891508</v>
      </c>
    </row>
    <row r="9" spans="1:12" s="24" customFormat="1" ht="13.5" customHeight="1" x14ac:dyDescent="0.3">
      <c r="A9" s="31">
        <f t="shared" si="0"/>
        <v>8</v>
      </c>
      <c r="B9" s="38" t="s">
        <v>709</v>
      </c>
      <c r="C9" s="32" t="s">
        <v>710</v>
      </c>
      <c r="D9" s="32" t="s">
        <v>711</v>
      </c>
      <c r="E9" s="30" t="s">
        <v>707</v>
      </c>
      <c r="F9" s="30" t="s">
        <v>302</v>
      </c>
      <c r="G9" s="30" t="s">
        <v>712</v>
      </c>
      <c r="H9" s="158">
        <v>2025</v>
      </c>
      <c r="I9" s="37">
        <v>200000</v>
      </c>
      <c r="J9" s="160" t="s">
        <v>774</v>
      </c>
      <c r="K9" s="156" t="s">
        <v>1222</v>
      </c>
      <c r="L9" s="155">
        <v>70891508</v>
      </c>
    </row>
    <row r="10" spans="1:12" s="24" customFormat="1" ht="13.5" customHeight="1" x14ac:dyDescent="0.3">
      <c r="A10" s="31">
        <f t="shared" si="0"/>
        <v>9</v>
      </c>
      <c r="B10" s="38" t="s">
        <v>713</v>
      </c>
      <c r="C10" s="32" t="s">
        <v>714</v>
      </c>
      <c r="D10" s="32"/>
      <c r="E10" s="30" t="s">
        <v>616</v>
      </c>
      <c r="F10" s="30" t="s">
        <v>379</v>
      </c>
      <c r="G10" s="30" t="s">
        <v>715</v>
      </c>
      <c r="H10" s="158">
        <v>2025</v>
      </c>
      <c r="I10" s="37">
        <v>200000</v>
      </c>
      <c r="J10" s="160" t="s">
        <v>774</v>
      </c>
      <c r="K10" s="156" t="s">
        <v>1222</v>
      </c>
      <c r="L10" s="155">
        <v>70891508</v>
      </c>
    </row>
    <row r="11" spans="1:12" s="24" customFormat="1" ht="13.5" customHeight="1" x14ac:dyDescent="0.3">
      <c r="A11" s="31">
        <f t="shared" si="0"/>
        <v>10</v>
      </c>
      <c r="B11" s="38" t="s">
        <v>716</v>
      </c>
      <c r="C11" s="32" t="s">
        <v>717</v>
      </c>
      <c r="D11" s="32" t="s">
        <v>718</v>
      </c>
      <c r="E11" s="30" t="s">
        <v>707</v>
      </c>
      <c r="F11" s="30" t="s">
        <v>719</v>
      </c>
      <c r="G11" s="30" t="s">
        <v>720</v>
      </c>
      <c r="H11" s="158">
        <v>2025</v>
      </c>
      <c r="I11" s="37">
        <v>200000</v>
      </c>
      <c r="J11" s="160" t="s">
        <v>774</v>
      </c>
      <c r="K11" s="156" t="s">
        <v>1222</v>
      </c>
      <c r="L11" s="155">
        <v>70891508</v>
      </c>
    </row>
    <row r="12" spans="1:12" s="24" customFormat="1" ht="13.5" customHeight="1" x14ac:dyDescent="0.3">
      <c r="A12" s="31">
        <f t="shared" si="0"/>
        <v>11</v>
      </c>
      <c r="B12" s="38" t="s">
        <v>721</v>
      </c>
      <c r="C12" s="32" t="s">
        <v>722</v>
      </c>
      <c r="D12" s="32" t="s">
        <v>723</v>
      </c>
      <c r="E12" s="30" t="s">
        <v>707</v>
      </c>
      <c r="F12" s="30" t="s">
        <v>302</v>
      </c>
      <c r="G12" s="30" t="s">
        <v>724</v>
      </c>
      <c r="H12" s="158">
        <v>2025</v>
      </c>
      <c r="I12" s="37">
        <v>200000</v>
      </c>
      <c r="J12" s="160" t="s">
        <v>774</v>
      </c>
      <c r="K12" s="156" t="s">
        <v>1222</v>
      </c>
      <c r="L12" s="155">
        <v>70891508</v>
      </c>
    </row>
    <row r="13" spans="1:12" s="24" customFormat="1" ht="13.5" customHeight="1" x14ac:dyDescent="0.3">
      <c r="A13" s="31">
        <f t="shared" si="0"/>
        <v>12</v>
      </c>
      <c r="B13" s="38" t="s">
        <v>728</v>
      </c>
      <c r="C13" s="32" t="s">
        <v>729</v>
      </c>
      <c r="D13" s="32" t="s">
        <v>730</v>
      </c>
      <c r="E13" s="30" t="s">
        <v>637</v>
      </c>
      <c r="F13" s="30" t="s">
        <v>638</v>
      </c>
      <c r="G13" s="30" t="s">
        <v>731</v>
      </c>
      <c r="H13" s="158">
        <v>2025</v>
      </c>
      <c r="I13" s="37">
        <v>200000</v>
      </c>
      <c r="J13" s="160" t="s">
        <v>774</v>
      </c>
      <c r="K13" s="156" t="s">
        <v>1222</v>
      </c>
      <c r="L13" s="155">
        <v>70891508</v>
      </c>
    </row>
    <row r="14" spans="1:12" s="24" customFormat="1" ht="13.5" customHeight="1" x14ac:dyDescent="0.3">
      <c r="A14" s="31">
        <f t="shared" si="0"/>
        <v>13</v>
      </c>
      <c r="B14" s="38" t="s">
        <v>732</v>
      </c>
      <c r="C14" s="32" t="s">
        <v>733</v>
      </c>
      <c r="D14" s="32" t="s">
        <v>734</v>
      </c>
      <c r="E14" s="30" t="s">
        <v>679</v>
      </c>
      <c r="F14" s="30" t="s">
        <v>687</v>
      </c>
      <c r="G14" s="30" t="s">
        <v>735</v>
      </c>
      <c r="H14" s="158">
        <v>2025</v>
      </c>
      <c r="I14" s="37">
        <v>200000</v>
      </c>
      <c r="J14" s="160" t="s">
        <v>774</v>
      </c>
      <c r="K14" s="156" t="s">
        <v>1222</v>
      </c>
      <c r="L14" s="155">
        <v>70891508</v>
      </c>
    </row>
    <row r="15" spans="1:12" s="24" customFormat="1" ht="13.5" customHeight="1" x14ac:dyDescent="0.3">
      <c r="A15" s="31">
        <f t="shared" si="0"/>
        <v>14</v>
      </c>
      <c r="B15" s="38" t="s">
        <v>736</v>
      </c>
      <c r="C15" s="32" t="s">
        <v>737</v>
      </c>
      <c r="D15" s="32" t="s">
        <v>738</v>
      </c>
      <c r="E15" s="30" t="s">
        <v>679</v>
      </c>
      <c r="F15" s="30" t="s">
        <v>739</v>
      </c>
      <c r="G15" s="30" t="s">
        <v>740</v>
      </c>
      <c r="H15" s="158">
        <v>2025</v>
      </c>
      <c r="I15" s="37">
        <v>200000</v>
      </c>
      <c r="J15" s="160" t="s">
        <v>774</v>
      </c>
      <c r="K15" s="156" t="s">
        <v>1222</v>
      </c>
      <c r="L15" s="155">
        <v>70891508</v>
      </c>
    </row>
    <row r="16" spans="1:12" s="24" customFormat="1" ht="13.5" customHeight="1" x14ac:dyDescent="0.3">
      <c r="A16" s="31">
        <f t="shared" si="0"/>
        <v>15</v>
      </c>
      <c r="B16" s="38" t="s">
        <v>742</v>
      </c>
      <c r="C16" s="32" t="s">
        <v>743</v>
      </c>
      <c r="D16" s="32"/>
      <c r="E16" s="30" t="s">
        <v>707</v>
      </c>
      <c r="F16" s="30" t="s">
        <v>744</v>
      </c>
      <c r="G16" s="30" t="s">
        <v>745</v>
      </c>
      <c r="H16" s="158">
        <v>2025</v>
      </c>
      <c r="I16" s="37">
        <v>37800</v>
      </c>
      <c r="J16" s="160" t="s">
        <v>774</v>
      </c>
      <c r="K16" s="156" t="s">
        <v>1222</v>
      </c>
      <c r="L16" s="155">
        <v>70891508</v>
      </c>
    </row>
    <row r="17" spans="1:12" s="24" customFormat="1" ht="13.5" customHeight="1" x14ac:dyDescent="0.3">
      <c r="A17" s="31">
        <f t="shared" si="0"/>
        <v>16</v>
      </c>
      <c r="B17" s="38" t="s">
        <v>746</v>
      </c>
      <c r="C17" s="32" t="s">
        <v>747</v>
      </c>
      <c r="D17" s="32" t="s">
        <v>748</v>
      </c>
      <c r="E17" s="30" t="s">
        <v>708</v>
      </c>
      <c r="F17" s="30" t="s">
        <v>749</v>
      </c>
      <c r="G17" s="30" t="s">
        <v>750</v>
      </c>
      <c r="H17" s="158">
        <v>2025</v>
      </c>
      <c r="I17" s="37">
        <v>199500</v>
      </c>
      <c r="J17" s="160" t="s">
        <v>774</v>
      </c>
      <c r="K17" s="156" t="s">
        <v>1222</v>
      </c>
      <c r="L17" s="155">
        <v>70891508</v>
      </c>
    </row>
    <row r="18" spans="1:12" s="24" customFormat="1" ht="13.5" customHeight="1" x14ac:dyDescent="0.3">
      <c r="A18" s="31">
        <f t="shared" si="0"/>
        <v>17</v>
      </c>
      <c r="B18" s="38" t="s">
        <v>751</v>
      </c>
      <c r="C18" s="32" t="s">
        <v>752</v>
      </c>
      <c r="D18" s="32" t="s">
        <v>753</v>
      </c>
      <c r="E18" s="30" t="s">
        <v>707</v>
      </c>
      <c r="F18" s="30" t="s">
        <v>302</v>
      </c>
      <c r="G18" s="30" t="s">
        <v>754</v>
      </c>
      <c r="H18" s="158">
        <v>2025</v>
      </c>
      <c r="I18" s="37">
        <v>200000</v>
      </c>
      <c r="J18" s="160" t="s">
        <v>774</v>
      </c>
      <c r="K18" s="156" t="s">
        <v>1222</v>
      </c>
      <c r="L18" s="155">
        <v>70891508</v>
      </c>
    </row>
    <row r="19" spans="1:12" s="24" customFormat="1" ht="13.5" customHeight="1" x14ac:dyDescent="0.3">
      <c r="A19" s="31">
        <f t="shared" si="0"/>
        <v>18</v>
      </c>
      <c r="B19" s="38" t="s">
        <v>755</v>
      </c>
      <c r="C19" s="32" t="s">
        <v>756</v>
      </c>
      <c r="D19" s="32"/>
      <c r="E19" s="30" t="s">
        <v>708</v>
      </c>
      <c r="F19" s="30" t="s">
        <v>757</v>
      </c>
      <c r="G19" s="30" t="s">
        <v>758</v>
      </c>
      <c r="H19" s="158">
        <v>2025</v>
      </c>
      <c r="I19" s="37">
        <v>200000</v>
      </c>
      <c r="J19" s="160" t="s">
        <v>774</v>
      </c>
      <c r="K19" s="156" t="s">
        <v>1222</v>
      </c>
      <c r="L19" s="155">
        <v>70891508</v>
      </c>
    </row>
    <row r="20" spans="1:12" s="24" customFormat="1" ht="13.5" customHeight="1" x14ac:dyDescent="0.3">
      <c r="A20" s="31">
        <f t="shared" si="0"/>
        <v>19</v>
      </c>
      <c r="B20" s="38" t="s">
        <v>755</v>
      </c>
      <c r="C20" s="32" t="s">
        <v>756</v>
      </c>
      <c r="D20" s="32"/>
      <c r="E20" s="30" t="s">
        <v>708</v>
      </c>
      <c r="F20" s="30" t="s">
        <v>757</v>
      </c>
      <c r="G20" s="30" t="s">
        <v>759</v>
      </c>
      <c r="H20" s="158">
        <v>2025</v>
      </c>
      <c r="I20" s="37">
        <v>200000</v>
      </c>
      <c r="J20" s="160" t="s">
        <v>774</v>
      </c>
      <c r="K20" s="156" t="s">
        <v>1222</v>
      </c>
      <c r="L20" s="155">
        <v>70891508</v>
      </c>
    </row>
    <row r="21" spans="1:12" s="24" customFormat="1" ht="13.5" customHeight="1" x14ac:dyDescent="0.3">
      <c r="A21" s="31">
        <f t="shared" si="0"/>
        <v>20</v>
      </c>
      <c r="B21" s="38" t="s">
        <v>760</v>
      </c>
      <c r="C21" s="32" t="s">
        <v>761</v>
      </c>
      <c r="D21" s="32" t="s">
        <v>762</v>
      </c>
      <c r="E21" s="30" t="s">
        <v>707</v>
      </c>
      <c r="F21" s="30" t="s">
        <v>302</v>
      </c>
      <c r="G21" s="30" t="s">
        <v>763</v>
      </c>
      <c r="H21" s="158">
        <v>2025</v>
      </c>
      <c r="I21" s="37">
        <v>200000</v>
      </c>
      <c r="J21" s="160" t="s">
        <v>774</v>
      </c>
      <c r="K21" s="156" t="s">
        <v>1222</v>
      </c>
      <c r="L21" s="155">
        <v>70891508</v>
      </c>
    </row>
    <row r="22" spans="1:12" s="24" customFormat="1" ht="13.5" customHeight="1" x14ac:dyDescent="0.3">
      <c r="A22" s="31">
        <f t="shared" si="0"/>
        <v>21</v>
      </c>
      <c r="B22" s="38" t="s">
        <v>760</v>
      </c>
      <c r="C22" s="32" t="s">
        <v>761</v>
      </c>
      <c r="D22" s="32" t="s">
        <v>762</v>
      </c>
      <c r="E22" s="30" t="s">
        <v>707</v>
      </c>
      <c r="F22" s="30" t="s">
        <v>302</v>
      </c>
      <c r="G22" s="30" t="s">
        <v>764</v>
      </c>
      <c r="H22" s="158">
        <v>2025</v>
      </c>
      <c r="I22" s="37">
        <v>200000</v>
      </c>
      <c r="J22" s="160" t="s">
        <v>774</v>
      </c>
      <c r="K22" s="156" t="s">
        <v>1222</v>
      </c>
      <c r="L22" s="155">
        <v>70891508</v>
      </c>
    </row>
    <row r="23" spans="1:12" s="24" customFormat="1" ht="13.5" customHeight="1" x14ac:dyDescent="0.3">
      <c r="A23" s="31">
        <f t="shared" si="0"/>
        <v>22</v>
      </c>
      <c r="B23" s="38" t="s">
        <v>765</v>
      </c>
      <c r="C23" s="32" t="s">
        <v>766</v>
      </c>
      <c r="D23" s="32" t="s">
        <v>767</v>
      </c>
      <c r="E23" s="30" t="s">
        <v>707</v>
      </c>
      <c r="F23" s="30" t="s">
        <v>768</v>
      </c>
      <c r="G23" s="30" t="s">
        <v>769</v>
      </c>
      <c r="H23" s="158">
        <v>2025</v>
      </c>
      <c r="I23" s="37">
        <v>200000</v>
      </c>
      <c r="J23" s="160" t="s">
        <v>774</v>
      </c>
      <c r="K23" s="156" t="s">
        <v>1222</v>
      </c>
      <c r="L23" s="155">
        <v>70891508</v>
      </c>
    </row>
    <row r="24" spans="1:12" s="24" customFormat="1" ht="13.5" customHeight="1" x14ac:dyDescent="0.3">
      <c r="A24" s="31">
        <f t="shared" si="0"/>
        <v>23</v>
      </c>
      <c r="B24" s="38" t="s">
        <v>770</v>
      </c>
      <c r="C24" s="32" t="s">
        <v>771</v>
      </c>
      <c r="D24" s="32" t="s">
        <v>772</v>
      </c>
      <c r="E24" s="30" t="s">
        <v>707</v>
      </c>
      <c r="F24" s="30" t="s">
        <v>741</v>
      </c>
      <c r="G24" s="30" t="s">
        <v>773</v>
      </c>
      <c r="H24" s="158">
        <v>2025</v>
      </c>
      <c r="I24" s="37">
        <v>119000</v>
      </c>
      <c r="J24" s="160" t="s">
        <v>774</v>
      </c>
      <c r="K24" s="156" t="s">
        <v>1222</v>
      </c>
      <c r="L24" s="155">
        <v>70891508</v>
      </c>
    </row>
    <row r="25" spans="1:12" x14ac:dyDescent="0.2">
      <c r="I25" s="34"/>
      <c r="J25" s="34"/>
    </row>
    <row r="27" spans="1:12" ht="14.4" x14ac:dyDescent="0.3">
      <c r="B27" s="35"/>
      <c r="D27"/>
    </row>
    <row r="28" spans="1:12" ht="14.4" x14ac:dyDescent="0.3">
      <c r="B28" s="36"/>
      <c r="D28"/>
    </row>
    <row r="29" spans="1:12" ht="14.4" x14ac:dyDescent="0.3">
      <c r="B29"/>
      <c r="D29"/>
    </row>
    <row r="30" spans="1:12" ht="14.4" x14ac:dyDescent="0.3">
      <c r="B30" s="36"/>
      <c r="D30"/>
    </row>
    <row r="31" spans="1:12" ht="13.2" x14ac:dyDescent="0.25">
      <c r="B31" s="36"/>
    </row>
    <row r="32" spans="1:12" ht="13.2" x14ac:dyDescent="0.25">
      <c r="B32" s="36"/>
    </row>
    <row r="33" spans="2:2" ht="13.2" x14ac:dyDescent="0.25">
      <c r="B33" s="36"/>
    </row>
    <row r="34" spans="2:2" ht="13.2" x14ac:dyDescent="0.25">
      <c r="B34" s="36"/>
    </row>
    <row r="35" spans="2:2" ht="13.2" x14ac:dyDescent="0.25">
      <c r="B35" s="36"/>
    </row>
    <row r="36" spans="2:2" ht="13.2" x14ac:dyDescent="0.25">
      <c r="B36" s="36"/>
    </row>
    <row r="37" spans="2:2" ht="14.4" x14ac:dyDescent="0.3">
      <c r="B37" s="35"/>
    </row>
    <row r="38" spans="2:2" ht="13.2" x14ac:dyDescent="0.25">
      <c r="B38" s="36"/>
    </row>
    <row r="39" spans="2:2" ht="13.2" x14ac:dyDescent="0.25">
      <c r="B39" s="36"/>
    </row>
    <row r="40" spans="2:2" ht="13.2" x14ac:dyDescent="0.25">
      <c r="B40" s="36"/>
    </row>
    <row r="41" spans="2:2" ht="13.2" x14ac:dyDescent="0.25">
      <c r="B41" s="36"/>
    </row>
    <row r="42" spans="2:2" ht="13.2" x14ac:dyDescent="0.25">
      <c r="B42" s="36"/>
    </row>
    <row r="43" spans="2:2" ht="13.2" x14ac:dyDescent="0.25">
      <c r="B43" s="36"/>
    </row>
    <row r="44" spans="2:2" ht="13.2" x14ac:dyDescent="0.25">
      <c r="B44" s="36"/>
    </row>
    <row r="45" spans="2:2" ht="13.2" x14ac:dyDescent="0.25">
      <c r="B45" s="36"/>
    </row>
    <row r="46" spans="2:2" ht="13.2" x14ac:dyDescent="0.25">
      <c r="B46" s="36"/>
    </row>
    <row r="47" spans="2:2" ht="13.2" x14ac:dyDescent="0.25">
      <c r="B47" s="36"/>
    </row>
    <row r="48" spans="2:2" ht="14.4" x14ac:dyDescent="0.3">
      <c r="B48" s="3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5B81-A360-49A7-9A69-947842CE6F80}">
  <sheetPr>
    <pageSetUpPr fitToPage="1"/>
  </sheetPr>
  <dimension ref="A1:L36"/>
  <sheetViews>
    <sheetView zoomScaleNormal="100" workbookViewId="0">
      <pane xSplit="2" ySplit="1" topLeftCell="E18" activePane="bottomRight" state="frozen"/>
      <selection pane="topRight" activeCell="F1" sqref="F1"/>
      <selection pane="bottomLeft" activeCell="A2" sqref="A2"/>
      <selection pane="bottomRight" activeCell="E1" sqref="E1:E1048576"/>
    </sheetView>
  </sheetViews>
  <sheetFormatPr defaultColWidth="9.109375" defaultRowHeight="10.199999999999999" x14ac:dyDescent="0.2"/>
  <cols>
    <col min="1" max="1" width="7.5546875" style="33" customWidth="1"/>
    <col min="2" max="2" width="39.5546875" style="33" customWidth="1"/>
    <col min="3" max="3" width="14.44140625" style="33" customWidth="1"/>
    <col min="4" max="4" width="15.44140625" style="33" customWidth="1"/>
    <col min="5" max="5" width="32" style="33" customWidth="1"/>
    <col min="6" max="6" width="10.6640625" style="33" customWidth="1"/>
    <col min="7" max="7" width="45.109375" style="33" customWidth="1"/>
    <col min="8" max="8" width="13.5546875" style="33" customWidth="1"/>
    <col min="9" max="9" width="19.109375" style="33" customWidth="1"/>
    <col min="10" max="10" width="65.33203125" style="33" bestFit="1" customWidth="1"/>
    <col min="11" max="16384" width="9.109375" style="33"/>
  </cols>
  <sheetData>
    <row r="1" spans="1:12" s="24" customFormat="1" ht="62.25" customHeight="1" x14ac:dyDescent="0.25">
      <c r="A1" s="39" t="s">
        <v>775</v>
      </c>
      <c r="B1" s="40" t="s">
        <v>1228</v>
      </c>
      <c r="C1" s="39" t="s">
        <v>1224</v>
      </c>
      <c r="D1" s="39" t="s">
        <v>202</v>
      </c>
      <c r="E1" s="39" t="s">
        <v>1226</v>
      </c>
      <c r="F1" s="39" t="s">
        <v>673</v>
      </c>
      <c r="G1" s="39" t="s">
        <v>672</v>
      </c>
      <c r="H1" s="29" t="s">
        <v>1124</v>
      </c>
      <c r="I1" s="28" t="s">
        <v>1125</v>
      </c>
      <c r="J1" s="28" t="s">
        <v>671</v>
      </c>
      <c r="K1" s="157" t="s">
        <v>1137</v>
      </c>
      <c r="L1" s="157" t="s">
        <v>1227</v>
      </c>
    </row>
    <row r="2" spans="1:12" s="24" customFormat="1" ht="13.5" customHeight="1" x14ac:dyDescent="0.3">
      <c r="A2" s="32">
        <v>1</v>
      </c>
      <c r="B2" s="31" t="s">
        <v>776</v>
      </c>
      <c r="C2" s="32" t="s">
        <v>777</v>
      </c>
      <c r="D2" s="32" t="s">
        <v>778</v>
      </c>
      <c r="E2" s="30" t="s">
        <v>707</v>
      </c>
      <c r="F2" s="30" t="s">
        <v>302</v>
      </c>
      <c r="G2" s="30" t="s">
        <v>779</v>
      </c>
      <c r="H2" s="30">
        <v>2025</v>
      </c>
      <c r="I2" s="42">
        <v>50000</v>
      </c>
      <c r="J2" s="161" t="s">
        <v>904</v>
      </c>
      <c r="K2" s="156" t="s">
        <v>1222</v>
      </c>
      <c r="L2" s="155">
        <v>70891508</v>
      </c>
    </row>
    <row r="3" spans="1:12" s="24" customFormat="1" ht="13.5" customHeight="1" x14ac:dyDescent="0.3">
      <c r="A3" s="32">
        <v>2</v>
      </c>
      <c r="B3" s="31" t="s">
        <v>780</v>
      </c>
      <c r="C3" s="32">
        <v>19576447</v>
      </c>
      <c r="D3" s="32" t="s">
        <v>781</v>
      </c>
      <c r="E3" s="30" t="s">
        <v>707</v>
      </c>
      <c r="F3" s="30" t="s">
        <v>727</v>
      </c>
      <c r="G3" s="30" t="s">
        <v>782</v>
      </c>
      <c r="H3" s="30">
        <v>2025</v>
      </c>
      <c r="I3" s="42">
        <v>50000</v>
      </c>
      <c r="J3" s="162" t="s">
        <v>904</v>
      </c>
      <c r="K3" s="156" t="s">
        <v>1222</v>
      </c>
      <c r="L3" s="155">
        <v>70891508</v>
      </c>
    </row>
    <row r="4" spans="1:12" s="24" customFormat="1" ht="13.5" customHeight="1" x14ac:dyDescent="0.3">
      <c r="A4" s="32">
        <v>3</v>
      </c>
      <c r="B4" s="31" t="s">
        <v>783</v>
      </c>
      <c r="C4" s="32" t="s">
        <v>784</v>
      </c>
      <c r="D4" s="32" t="s">
        <v>785</v>
      </c>
      <c r="E4" s="30" t="s">
        <v>786</v>
      </c>
      <c r="F4" s="30" t="s">
        <v>312</v>
      </c>
      <c r="G4" s="30" t="s">
        <v>787</v>
      </c>
      <c r="H4" s="30">
        <v>2025</v>
      </c>
      <c r="I4" s="42">
        <v>49681</v>
      </c>
      <c r="J4" s="161" t="s">
        <v>904</v>
      </c>
      <c r="K4" s="156" t="s">
        <v>1222</v>
      </c>
      <c r="L4" s="155">
        <v>70891508</v>
      </c>
    </row>
    <row r="5" spans="1:12" s="24" customFormat="1" ht="13.5" customHeight="1" x14ac:dyDescent="0.3">
      <c r="A5" s="32">
        <v>4</v>
      </c>
      <c r="B5" s="31" t="s">
        <v>788</v>
      </c>
      <c r="C5" s="32" t="s">
        <v>789</v>
      </c>
      <c r="D5" s="32" t="s">
        <v>790</v>
      </c>
      <c r="E5" s="30" t="s">
        <v>707</v>
      </c>
      <c r="F5" s="30" t="s">
        <v>727</v>
      </c>
      <c r="G5" s="30" t="s">
        <v>791</v>
      </c>
      <c r="H5" s="30">
        <v>2025</v>
      </c>
      <c r="I5" s="42">
        <v>49000</v>
      </c>
      <c r="J5" s="161" t="s">
        <v>904</v>
      </c>
      <c r="K5" s="156" t="s">
        <v>1222</v>
      </c>
      <c r="L5" s="155">
        <v>70891508</v>
      </c>
    </row>
    <row r="6" spans="1:12" s="24" customFormat="1" ht="13.5" customHeight="1" x14ac:dyDescent="0.3">
      <c r="A6" s="32">
        <v>5</v>
      </c>
      <c r="B6" s="31" t="s">
        <v>792</v>
      </c>
      <c r="C6" s="32" t="s">
        <v>793</v>
      </c>
      <c r="D6" s="32" t="s">
        <v>794</v>
      </c>
      <c r="E6" s="30" t="s">
        <v>708</v>
      </c>
      <c r="F6" s="30" t="s">
        <v>757</v>
      </c>
      <c r="G6" s="30" t="s">
        <v>795</v>
      </c>
      <c r="H6" s="30">
        <v>2025</v>
      </c>
      <c r="I6" s="42">
        <v>50000</v>
      </c>
      <c r="J6" s="161" t="s">
        <v>904</v>
      </c>
      <c r="K6" s="156" t="s">
        <v>1222</v>
      </c>
      <c r="L6" s="155">
        <v>70891508</v>
      </c>
    </row>
    <row r="7" spans="1:12" s="24" customFormat="1" ht="13.5" customHeight="1" x14ac:dyDescent="0.3">
      <c r="A7" s="32">
        <v>6</v>
      </c>
      <c r="B7" s="31" t="s">
        <v>796</v>
      </c>
      <c r="C7" s="32" t="s">
        <v>797</v>
      </c>
      <c r="D7" s="32" t="s">
        <v>798</v>
      </c>
      <c r="E7" s="30" t="s">
        <v>799</v>
      </c>
      <c r="F7" s="30" t="s">
        <v>510</v>
      </c>
      <c r="G7" s="30" t="s">
        <v>800</v>
      </c>
      <c r="H7" s="30">
        <v>2025</v>
      </c>
      <c r="I7" s="42">
        <v>50000</v>
      </c>
      <c r="J7" s="161" t="s">
        <v>904</v>
      </c>
      <c r="K7" s="156" t="s">
        <v>1222</v>
      </c>
      <c r="L7" s="155">
        <v>70891508</v>
      </c>
    </row>
    <row r="8" spans="1:12" s="24" customFormat="1" ht="13.5" customHeight="1" x14ac:dyDescent="0.3">
      <c r="A8" s="32">
        <v>7</v>
      </c>
      <c r="B8" s="31" t="s">
        <v>801</v>
      </c>
      <c r="C8" s="32" t="s">
        <v>802</v>
      </c>
      <c r="D8" s="32" t="s">
        <v>803</v>
      </c>
      <c r="E8" s="30" t="s">
        <v>679</v>
      </c>
      <c r="F8" s="30" t="s">
        <v>804</v>
      </c>
      <c r="G8" s="30" t="s">
        <v>805</v>
      </c>
      <c r="H8" s="30">
        <v>2025</v>
      </c>
      <c r="I8" s="42">
        <v>18000</v>
      </c>
      <c r="J8" s="161" t="s">
        <v>904</v>
      </c>
      <c r="K8" s="156" t="s">
        <v>1222</v>
      </c>
      <c r="L8" s="155">
        <v>70891508</v>
      </c>
    </row>
    <row r="9" spans="1:12" s="24" customFormat="1" ht="13.5" customHeight="1" x14ac:dyDescent="0.3">
      <c r="A9" s="32">
        <v>8</v>
      </c>
      <c r="B9" s="31" t="s">
        <v>806</v>
      </c>
      <c r="C9" s="32" t="s">
        <v>807</v>
      </c>
      <c r="D9" s="32"/>
      <c r="E9" s="30" t="s">
        <v>808</v>
      </c>
      <c r="F9" s="30" t="s">
        <v>539</v>
      </c>
      <c r="G9" s="30" t="s">
        <v>809</v>
      </c>
      <c r="H9" s="30">
        <v>2025</v>
      </c>
      <c r="I9" s="42">
        <v>50000</v>
      </c>
      <c r="J9" s="161" t="s">
        <v>904</v>
      </c>
      <c r="K9" s="156" t="s">
        <v>1222</v>
      </c>
      <c r="L9" s="155">
        <v>70891508</v>
      </c>
    </row>
    <row r="10" spans="1:12" s="24" customFormat="1" ht="13.5" customHeight="1" x14ac:dyDescent="0.3">
      <c r="A10" s="32">
        <v>9</v>
      </c>
      <c r="B10" s="31" t="s">
        <v>810</v>
      </c>
      <c r="C10" s="32" t="s">
        <v>811</v>
      </c>
      <c r="D10" s="32"/>
      <c r="E10" s="30" t="s">
        <v>808</v>
      </c>
      <c r="F10" s="30" t="s">
        <v>539</v>
      </c>
      <c r="G10" s="30" t="s">
        <v>812</v>
      </c>
      <c r="H10" s="30">
        <v>2025</v>
      </c>
      <c r="I10" s="42">
        <v>50000</v>
      </c>
      <c r="J10" s="161" t="s">
        <v>904</v>
      </c>
      <c r="K10" s="156" t="s">
        <v>1222</v>
      </c>
      <c r="L10" s="155">
        <v>70891508</v>
      </c>
    </row>
    <row r="11" spans="1:12" s="24" customFormat="1" ht="13.5" customHeight="1" x14ac:dyDescent="0.3">
      <c r="A11" s="32">
        <v>10</v>
      </c>
      <c r="B11" s="31" t="s">
        <v>813</v>
      </c>
      <c r="C11" s="32" t="s">
        <v>814</v>
      </c>
      <c r="D11" s="32"/>
      <c r="E11" s="30" t="s">
        <v>679</v>
      </c>
      <c r="F11" s="30" t="s">
        <v>804</v>
      </c>
      <c r="G11" s="30" t="s">
        <v>815</v>
      </c>
      <c r="H11" s="30">
        <v>2025</v>
      </c>
      <c r="I11" s="42">
        <v>18000</v>
      </c>
      <c r="J11" s="161" t="s">
        <v>904</v>
      </c>
      <c r="K11" s="156" t="s">
        <v>1222</v>
      </c>
      <c r="L11" s="155">
        <v>70891508</v>
      </c>
    </row>
    <row r="12" spans="1:12" s="24" customFormat="1" ht="13.5" customHeight="1" x14ac:dyDescent="0.3">
      <c r="A12" s="32">
        <v>11</v>
      </c>
      <c r="B12" s="31" t="s">
        <v>816</v>
      </c>
      <c r="C12" s="32" t="s">
        <v>817</v>
      </c>
      <c r="D12" s="32"/>
      <c r="E12" s="30" t="s">
        <v>818</v>
      </c>
      <c r="F12" s="30" t="s">
        <v>253</v>
      </c>
      <c r="G12" s="30" t="s">
        <v>819</v>
      </c>
      <c r="H12" s="30">
        <v>2025</v>
      </c>
      <c r="I12" s="42">
        <v>50000</v>
      </c>
      <c r="J12" s="161" t="s">
        <v>904</v>
      </c>
      <c r="K12" s="156" t="s">
        <v>1222</v>
      </c>
      <c r="L12" s="155">
        <v>70891508</v>
      </c>
    </row>
    <row r="13" spans="1:12" s="24" customFormat="1" ht="13.5" customHeight="1" x14ac:dyDescent="0.3">
      <c r="A13" s="32">
        <v>12</v>
      </c>
      <c r="B13" s="31" t="s">
        <v>820</v>
      </c>
      <c r="C13" s="32" t="s">
        <v>821</v>
      </c>
      <c r="D13" s="32" t="s">
        <v>822</v>
      </c>
      <c r="E13" s="30" t="s">
        <v>707</v>
      </c>
      <c r="F13" s="30" t="s">
        <v>719</v>
      </c>
      <c r="G13" s="30" t="s">
        <v>823</v>
      </c>
      <c r="H13" s="30">
        <v>2025</v>
      </c>
      <c r="I13" s="42">
        <v>50000</v>
      </c>
      <c r="J13" s="161" t="s">
        <v>904</v>
      </c>
      <c r="K13" s="156" t="s">
        <v>1222</v>
      </c>
      <c r="L13" s="155">
        <v>70891508</v>
      </c>
    </row>
    <row r="14" spans="1:12" s="24" customFormat="1" ht="13.5" customHeight="1" x14ac:dyDescent="0.3">
      <c r="A14" s="32">
        <v>13</v>
      </c>
      <c r="B14" s="31" t="s">
        <v>824</v>
      </c>
      <c r="C14" s="32" t="s">
        <v>825</v>
      </c>
      <c r="D14" s="32"/>
      <c r="E14" s="30" t="s">
        <v>826</v>
      </c>
      <c r="F14" s="30" t="s">
        <v>583</v>
      </c>
      <c r="G14" s="30" t="s">
        <v>827</v>
      </c>
      <c r="H14" s="30">
        <v>2025</v>
      </c>
      <c r="I14" s="42">
        <v>35000</v>
      </c>
      <c r="J14" s="161" t="s">
        <v>904</v>
      </c>
      <c r="K14" s="156" t="s">
        <v>1222</v>
      </c>
      <c r="L14" s="155">
        <v>70891508</v>
      </c>
    </row>
    <row r="15" spans="1:12" s="24" customFormat="1" ht="13.5" customHeight="1" x14ac:dyDescent="0.3">
      <c r="A15" s="32">
        <v>14</v>
      </c>
      <c r="B15" s="31" t="s">
        <v>676</v>
      </c>
      <c r="C15" s="32">
        <v>19614411</v>
      </c>
      <c r="D15" s="32" t="s">
        <v>678</v>
      </c>
      <c r="E15" s="30" t="s">
        <v>679</v>
      </c>
      <c r="F15" s="30" t="s">
        <v>680</v>
      </c>
      <c r="G15" s="30" t="s">
        <v>828</v>
      </c>
      <c r="H15" s="30">
        <v>2025</v>
      </c>
      <c r="I15" s="42">
        <v>50000</v>
      </c>
      <c r="J15" s="161" t="s">
        <v>904</v>
      </c>
      <c r="K15" s="156" t="s">
        <v>1222</v>
      </c>
      <c r="L15" s="155">
        <v>70891508</v>
      </c>
    </row>
    <row r="16" spans="1:12" s="24" customFormat="1" ht="13.5" customHeight="1" x14ac:dyDescent="0.3">
      <c r="A16" s="32">
        <v>15</v>
      </c>
      <c r="B16" s="31" t="s">
        <v>829</v>
      </c>
      <c r="C16" s="32" t="s">
        <v>830</v>
      </c>
      <c r="D16" s="32" t="s">
        <v>831</v>
      </c>
      <c r="E16" s="30" t="s">
        <v>485</v>
      </c>
      <c r="F16" s="30" t="s">
        <v>486</v>
      </c>
      <c r="G16" s="30" t="s">
        <v>832</v>
      </c>
      <c r="H16" s="30">
        <v>2025</v>
      </c>
      <c r="I16" s="42">
        <v>50000</v>
      </c>
      <c r="J16" s="161" t="s">
        <v>904</v>
      </c>
      <c r="K16" s="156" t="s">
        <v>1222</v>
      </c>
      <c r="L16" s="155">
        <v>70891508</v>
      </c>
    </row>
    <row r="17" spans="1:12" s="24" customFormat="1" ht="13.5" customHeight="1" x14ac:dyDescent="0.3">
      <c r="A17" s="32">
        <v>16</v>
      </c>
      <c r="B17" s="31" t="s">
        <v>833</v>
      </c>
      <c r="C17" s="32" t="s">
        <v>834</v>
      </c>
      <c r="D17" s="32" t="s">
        <v>835</v>
      </c>
      <c r="E17" s="30" t="s">
        <v>836</v>
      </c>
      <c r="F17" s="30" t="s">
        <v>837</v>
      </c>
      <c r="G17" s="30" t="s">
        <v>838</v>
      </c>
      <c r="H17" s="30">
        <v>2025</v>
      </c>
      <c r="I17" s="42">
        <v>50000</v>
      </c>
      <c r="J17" s="161" t="s">
        <v>904</v>
      </c>
      <c r="K17" s="156" t="s">
        <v>1222</v>
      </c>
      <c r="L17" s="155">
        <v>70891508</v>
      </c>
    </row>
    <row r="18" spans="1:12" s="24" customFormat="1" ht="13.5" customHeight="1" x14ac:dyDescent="0.3">
      <c r="A18" s="32">
        <v>29</v>
      </c>
      <c r="B18" s="31" t="s">
        <v>839</v>
      </c>
      <c r="C18" s="32" t="s">
        <v>840</v>
      </c>
      <c r="D18" s="32"/>
      <c r="E18" s="30" t="s">
        <v>841</v>
      </c>
      <c r="F18" s="30" t="s">
        <v>328</v>
      </c>
      <c r="G18" s="30" t="s">
        <v>842</v>
      </c>
      <c r="H18" s="30">
        <v>2025</v>
      </c>
      <c r="I18" s="42">
        <v>35100</v>
      </c>
      <c r="J18" s="161" t="s">
        <v>904</v>
      </c>
      <c r="K18" s="156" t="s">
        <v>1222</v>
      </c>
      <c r="L18" s="155">
        <v>70891508</v>
      </c>
    </row>
    <row r="19" spans="1:12" s="24" customFormat="1" ht="13.5" customHeight="1" x14ac:dyDescent="0.3">
      <c r="A19" s="32">
        <v>17</v>
      </c>
      <c r="B19" s="31" t="s">
        <v>843</v>
      </c>
      <c r="C19" s="32" t="s">
        <v>844</v>
      </c>
      <c r="D19" s="32"/>
      <c r="E19" s="30" t="s">
        <v>685</v>
      </c>
      <c r="F19" s="30" t="s">
        <v>286</v>
      </c>
      <c r="G19" s="30" t="s">
        <v>845</v>
      </c>
      <c r="H19" s="30">
        <v>2025</v>
      </c>
      <c r="I19" s="42">
        <v>49000</v>
      </c>
      <c r="J19" s="161" t="s">
        <v>904</v>
      </c>
      <c r="K19" s="156" t="s">
        <v>1222</v>
      </c>
      <c r="L19" s="155">
        <v>70891508</v>
      </c>
    </row>
    <row r="20" spans="1:12" s="24" customFormat="1" ht="13.5" customHeight="1" x14ac:dyDescent="0.3">
      <c r="A20" s="32">
        <v>18</v>
      </c>
      <c r="B20" s="31" t="s">
        <v>846</v>
      </c>
      <c r="C20" s="32" t="s">
        <v>847</v>
      </c>
      <c r="D20" s="32"/>
      <c r="E20" s="30" t="s">
        <v>685</v>
      </c>
      <c r="F20" s="30" t="s">
        <v>286</v>
      </c>
      <c r="G20" s="30" t="s">
        <v>848</v>
      </c>
      <c r="H20" s="30">
        <v>2025</v>
      </c>
      <c r="I20" s="42">
        <v>50000</v>
      </c>
      <c r="J20" s="161" t="s">
        <v>904</v>
      </c>
      <c r="K20" s="156" t="s">
        <v>1222</v>
      </c>
      <c r="L20" s="155">
        <v>70891508</v>
      </c>
    </row>
    <row r="21" spans="1:12" s="24" customFormat="1" ht="13.5" customHeight="1" x14ac:dyDescent="0.3">
      <c r="A21" s="32">
        <v>19</v>
      </c>
      <c r="B21" s="31" t="s">
        <v>849</v>
      </c>
      <c r="C21" s="32" t="s">
        <v>850</v>
      </c>
      <c r="D21" s="32" t="s">
        <v>851</v>
      </c>
      <c r="E21" s="30" t="s">
        <v>401</v>
      </c>
      <c r="F21" s="30" t="s">
        <v>402</v>
      </c>
      <c r="G21" s="30" t="s">
        <v>852</v>
      </c>
      <c r="H21" s="30">
        <v>2025</v>
      </c>
      <c r="I21" s="42">
        <v>50000</v>
      </c>
      <c r="J21" s="161" t="s">
        <v>904</v>
      </c>
      <c r="K21" s="156" t="s">
        <v>1222</v>
      </c>
      <c r="L21" s="155">
        <v>70891508</v>
      </c>
    </row>
    <row r="22" spans="1:12" s="24" customFormat="1" ht="13.5" customHeight="1" x14ac:dyDescent="0.3">
      <c r="A22" s="32">
        <v>20</v>
      </c>
      <c r="B22" s="31" t="s">
        <v>853</v>
      </c>
      <c r="C22" s="32" t="s">
        <v>854</v>
      </c>
      <c r="D22" s="32" t="s">
        <v>855</v>
      </c>
      <c r="E22" s="30" t="s">
        <v>707</v>
      </c>
      <c r="F22" s="30" t="s">
        <v>719</v>
      </c>
      <c r="G22" s="30" t="s">
        <v>856</v>
      </c>
      <c r="H22" s="30">
        <v>2025</v>
      </c>
      <c r="I22" s="42">
        <v>50000</v>
      </c>
      <c r="J22" s="161" t="s">
        <v>904</v>
      </c>
      <c r="K22" s="156" t="s">
        <v>1222</v>
      </c>
      <c r="L22" s="155">
        <v>70891508</v>
      </c>
    </row>
    <row r="23" spans="1:12" s="24" customFormat="1" ht="13.5" customHeight="1" x14ac:dyDescent="0.3">
      <c r="A23" s="32">
        <v>21</v>
      </c>
      <c r="B23" s="31" t="s">
        <v>857</v>
      </c>
      <c r="C23" s="32" t="s">
        <v>858</v>
      </c>
      <c r="D23" s="32"/>
      <c r="E23" s="30" t="s">
        <v>641</v>
      </c>
      <c r="F23" s="30" t="s">
        <v>642</v>
      </c>
      <c r="G23" s="30" t="s">
        <v>859</v>
      </c>
      <c r="H23" s="30">
        <v>2025</v>
      </c>
      <c r="I23" s="42">
        <v>24920</v>
      </c>
      <c r="J23" s="161" t="s">
        <v>904</v>
      </c>
      <c r="K23" s="156" t="s">
        <v>1222</v>
      </c>
      <c r="L23" s="155">
        <v>70891508</v>
      </c>
    </row>
    <row r="24" spans="1:12" s="24" customFormat="1" ht="15.6" x14ac:dyDescent="0.3">
      <c r="A24" s="32">
        <v>22</v>
      </c>
      <c r="B24" s="31" t="s">
        <v>860</v>
      </c>
      <c r="C24" s="32" t="s">
        <v>861</v>
      </c>
      <c r="D24" s="32"/>
      <c r="E24" s="30" t="s">
        <v>544</v>
      </c>
      <c r="F24" s="30" t="s">
        <v>317</v>
      </c>
      <c r="G24" s="30" t="s">
        <v>862</v>
      </c>
      <c r="H24" s="30">
        <v>2025</v>
      </c>
      <c r="I24" s="42">
        <v>50000</v>
      </c>
      <c r="J24" s="161" t="s">
        <v>904</v>
      </c>
      <c r="K24" s="156" t="s">
        <v>1222</v>
      </c>
      <c r="L24" s="155">
        <v>70891508</v>
      </c>
    </row>
    <row r="25" spans="1:12" s="24" customFormat="1" ht="13.5" customHeight="1" x14ac:dyDescent="0.3">
      <c r="A25" s="32">
        <v>23</v>
      </c>
      <c r="B25" s="31" t="s">
        <v>863</v>
      </c>
      <c r="C25" s="32" t="s">
        <v>864</v>
      </c>
      <c r="D25" s="32" t="s">
        <v>865</v>
      </c>
      <c r="E25" s="30" t="s">
        <v>679</v>
      </c>
      <c r="F25" s="30" t="s">
        <v>687</v>
      </c>
      <c r="G25" s="30" t="s">
        <v>866</v>
      </c>
      <c r="H25" s="30">
        <v>2025</v>
      </c>
      <c r="I25" s="42">
        <v>50000</v>
      </c>
      <c r="J25" s="161" t="s">
        <v>904</v>
      </c>
      <c r="K25" s="156" t="s">
        <v>1222</v>
      </c>
      <c r="L25" s="155">
        <v>70891508</v>
      </c>
    </row>
    <row r="26" spans="1:12" s="24" customFormat="1" ht="13.5" customHeight="1" x14ac:dyDescent="0.3">
      <c r="A26" s="32">
        <v>24</v>
      </c>
      <c r="B26" s="31" t="s">
        <v>867</v>
      </c>
      <c r="C26" s="32" t="s">
        <v>868</v>
      </c>
      <c r="D26" s="32" t="s">
        <v>869</v>
      </c>
      <c r="E26" s="30" t="s">
        <v>707</v>
      </c>
      <c r="F26" s="30" t="s">
        <v>317</v>
      </c>
      <c r="G26" s="30" t="s">
        <v>870</v>
      </c>
      <c r="H26" s="30">
        <v>2025</v>
      </c>
      <c r="I26" s="42">
        <v>50000</v>
      </c>
      <c r="J26" s="161" t="s">
        <v>904</v>
      </c>
      <c r="K26" s="156" t="s">
        <v>1222</v>
      </c>
      <c r="L26" s="155">
        <v>70891508</v>
      </c>
    </row>
    <row r="27" spans="1:12" s="24" customFormat="1" ht="13.5" customHeight="1" x14ac:dyDescent="0.3">
      <c r="A27" s="32">
        <v>25</v>
      </c>
      <c r="B27" s="31" t="s">
        <v>871</v>
      </c>
      <c r="C27" s="32">
        <v>43224733</v>
      </c>
      <c r="D27" s="32" t="s">
        <v>872</v>
      </c>
      <c r="E27" s="30" t="s">
        <v>679</v>
      </c>
      <c r="F27" s="30" t="s">
        <v>739</v>
      </c>
      <c r="G27" s="30" t="s">
        <v>873</v>
      </c>
      <c r="H27" s="30">
        <v>2025</v>
      </c>
      <c r="I27" s="42">
        <v>50000</v>
      </c>
      <c r="J27" s="161" t="s">
        <v>904</v>
      </c>
      <c r="K27" s="156" t="s">
        <v>1222</v>
      </c>
      <c r="L27" s="155">
        <v>70891508</v>
      </c>
    </row>
    <row r="28" spans="1:12" s="24" customFormat="1" ht="13.5" customHeight="1" x14ac:dyDescent="0.3">
      <c r="A28" s="32">
        <v>26</v>
      </c>
      <c r="B28" s="31" t="s">
        <v>874</v>
      </c>
      <c r="C28" s="32" t="s">
        <v>875</v>
      </c>
      <c r="D28" s="32" t="s">
        <v>876</v>
      </c>
      <c r="E28" s="30" t="s">
        <v>707</v>
      </c>
      <c r="F28" s="30" t="s">
        <v>741</v>
      </c>
      <c r="G28" s="30" t="s">
        <v>877</v>
      </c>
      <c r="H28" s="30">
        <v>2025</v>
      </c>
      <c r="I28" s="42">
        <v>50000</v>
      </c>
      <c r="J28" s="161" t="s">
        <v>904</v>
      </c>
      <c r="K28" s="156" t="s">
        <v>1222</v>
      </c>
      <c r="L28" s="155">
        <v>70891508</v>
      </c>
    </row>
    <row r="29" spans="1:12" s="24" customFormat="1" ht="13.5" customHeight="1" x14ac:dyDescent="0.3">
      <c r="A29" s="32">
        <v>27</v>
      </c>
      <c r="B29" s="31" t="s">
        <v>878</v>
      </c>
      <c r="C29" s="32" t="s">
        <v>879</v>
      </c>
      <c r="D29" s="32" t="s">
        <v>880</v>
      </c>
      <c r="E29" s="30" t="s">
        <v>881</v>
      </c>
      <c r="F29" s="30" t="s">
        <v>882</v>
      </c>
      <c r="G29" s="30" t="s">
        <v>883</v>
      </c>
      <c r="H29" s="30">
        <v>2025</v>
      </c>
      <c r="I29" s="42">
        <v>50000</v>
      </c>
      <c r="J29" s="161" t="s">
        <v>904</v>
      </c>
      <c r="K29" s="156" t="s">
        <v>1222</v>
      </c>
      <c r="L29" s="155">
        <v>70891508</v>
      </c>
    </row>
    <row r="30" spans="1:12" s="24" customFormat="1" ht="13.5" customHeight="1" x14ac:dyDescent="0.3">
      <c r="A30" s="32">
        <v>28</v>
      </c>
      <c r="B30" s="31" t="s">
        <v>884</v>
      </c>
      <c r="C30" s="32" t="s">
        <v>885</v>
      </c>
      <c r="D30" s="32" t="s">
        <v>886</v>
      </c>
      <c r="E30" s="30" t="s">
        <v>401</v>
      </c>
      <c r="F30" s="30" t="s">
        <v>402</v>
      </c>
      <c r="G30" s="30" t="s">
        <v>887</v>
      </c>
      <c r="H30" s="30">
        <v>2025</v>
      </c>
      <c r="I30" s="42">
        <v>44750</v>
      </c>
      <c r="J30" s="161" t="s">
        <v>904</v>
      </c>
      <c r="K30" s="156" t="s">
        <v>1222</v>
      </c>
      <c r="L30" s="155">
        <v>70891508</v>
      </c>
    </row>
    <row r="31" spans="1:12" s="24" customFormat="1" ht="13.5" customHeight="1" x14ac:dyDescent="0.3">
      <c r="A31" s="32">
        <v>30</v>
      </c>
      <c r="B31" s="31" t="s">
        <v>888</v>
      </c>
      <c r="C31" s="32">
        <v>75775051</v>
      </c>
      <c r="D31" s="32"/>
      <c r="E31" s="30" t="s">
        <v>685</v>
      </c>
      <c r="F31" s="30" t="s">
        <v>286</v>
      </c>
      <c r="G31" s="30" t="s">
        <v>889</v>
      </c>
      <c r="H31" s="30">
        <v>2025</v>
      </c>
      <c r="I31" s="42">
        <v>50000</v>
      </c>
      <c r="J31" s="161" t="s">
        <v>904</v>
      </c>
      <c r="K31" s="156" t="s">
        <v>1222</v>
      </c>
      <c r="L31" s="155">
        <v>70891508</v>
      </c>
    </row>
    <row r="32" spans="1:12" s="24" customFormat="1" ht="13.5" customHeight="1" x14ac:dyDescent="0.3">
      <c r="A32" s="32">
        <v>31</v>
      </c>
      <c r="B32" s="31" t="s">
        <v>890</v>
      </c>
      <c r="C32" s="32" t="s">
        <v>891</v>
      </c>
      <c r="D32" s="32"/>
      <c r="E32" s="30" t="s">
        <v>164</v>
      </c>
      <c r="F32" s="30" t="s">
        <v>275</v>
      </c>
      <c r="G32" s="30" t="s">
        <v>892</v>
      </c>
      <c r="H32" s="30">
        <v>2025</v>
      </c>
      <c r="I32" s="42">
        <v>30000</v>
      </c>
      <c r="J32" s="161" t="s">
        <v>904</v>
      </c>
      <c r="K32" s="156" t="s">
        <v>1222</v>
      </c>
      <c r="L32" s="155">
        <v>70891508</v>
      </c>
    </row>
    <row r="33" spans="1:12" s="24" customFormat="1" ht="13.5" customHeight="1" x14ac:dyDescent="0.3">
      <c r="A33" s="32">
        <v>32</v>
      </c>
      <c r="B33" s="31" t="s">
        <v>893</v>
      </c>
      <c r="C33" s="32" t="s">
        <v>894</v>
      </c>
      <c r="D33" s="32" t="s">
        <v>895</v>
      </c>
      <c r="E33" s="30" t="s">
        <v>685</v>
      </c>
      <c r="F33" s="30" t="s">
        <v>286</v>
      </c>
      <c r="G33" s="30" t="s">
        <v>896</v>
      </c>
      <c r="H33" s="30">
        <v>2025</v>
      </c>
      <c r="I33" s="42">
        <v>50000</v>
      </c>
      <c r="J33" s="161" t="s">
        <v>904</v>
      </c>
      <c r="K33" s="156" t="s">
        <v>1222</v>
      </c>
      <c r="L33" s="155">
        <v>70891508</v>
      </c>
    </row>
    <row r="34" spans="1:12" s="24" customFormat="1" ht="13.5" customHeight="1" x14ac:dyDescent="0.3">
      <c r="A34" s="32">
        <v>33</v>
      </c>
      <c r="B34" s="31" t="s">
        <v>897</v>
      </c>
      <c r="C34" s="32" t="s">
        <v>898</v>
      </c>
      <c r="D34" s="32"/>
      <c r="E34" s="30" t="s">
        <v>630</v>
      </c>
      <c r="F34" s="30" t="s">
        <v>328</v>
      </c>
      <c r="G34" s="30" t="s">
        <v>899</v>
      </c>
      <c r="H34" s="30">
        <v>2025</v>
      </c>
      <c r="I34" s="42">
        <v>16373</v>
      </c>
      <c r="J34" s="161" t="s">
        <v>904</v>
      </c>
      <c r="K34" s="156" t="s">
        <v>1222</v>
      </c>
      <c r="L34" s="155">
        <v>70891508</v>
      </c>
    </row>
    <row r="35" spans="1:12" s="24" customFormat="1" ht="13.5" customHeight="1" x14ac:dyDescent="0.3">
      <c r="A35" s="32">
        <v>34</v>
      </c>
      <c r="B35" s="31" t="s">
        <v>900</v>
      </c>
      <c r="C35" s="32" t="s">
        <v>901</v>
      </c>
      <c r="D35" s="32" t="s">
        <v>902</v>
      </c>
      <c r="E35" s="30" t="s">
        <v>327</v>
      </c>
      <c r="F35" s="30" t="s">
        <v>328</v>
      </c>
      <c r="G35" s="30" t="s">
        <v>903</v>
      </c>
      <c r="H35" s="30">
        <v>2025</v>
      </c>
      <c r="I35" s="42">
        <v>50000</v>
      </c>
      <c r="J35" s="161" t="s">
        <v>904</v>
      </c>
      <c r="K35" s="156" t="s">
        <v>1222</v>
      </c>
      <c r="L35" s="155">
        <v>70891508</v>
      </c>
    </row>
    <row r="36" spans="1:12" ht="13.2" x14ac:dyDescent="0.25">
      <c r="I36" s="41">
        <f>SUM(I2:I35)</f>
        <v>1519824</v>
      </c>
      <c r="J36" s="41"/>
    </row>
  </sheetData>
  <autoFilter ref="A1:I1" xr:uid="{B93E8108-2F39-4A08-B703-C070B49EAABA}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732D-1D94-4366-96DD-FB5EBE14A899}">
  <sheetPr>
    <pageSetUpPr fitToPage="1"/>
  </sheetPr>
  <dimension ref="A1:L13"/>
  <sheetViews>
    <sheetView zoomScaleNormal="100" workbookViewId="0">
      <pane xSplit="2" ySplit="1" topLeftCell="D2" activePane="bottomRight" state="frozen"/>
      <selection pane="topRight" activeCell="F1" sqref="F1"/>
      <selection pane="bottomLeft" activeCell="A2" sqref="A2"/>
      <selection pane="bottomRight" activeCell="K1" sqref="K1:L2"/>
    </sheetView>
  </sheetViews>
  <sheetFormatPr defaultColWidth="9.109375" defaultRowHeight="10.199999999999999" x14ac:dyDescent="0.2"/>
  <cols>
    <col min="1" max="1" width="7.5546875" style="33" customWidth="1"/>
    <col min="2" max="2" width="39.5546875" style="33" customWidth="1"/>
    <col min="3" max="3" width="14.44140625" style="33" customWidth="1"/>
    <col min="4" max="4" width="20.21875" style="33" customWidth="1"/>
    <col min="5" max="5" width="19.88671875" style="33" customWidth="1"/>
    <col min="6" max="6" width="10.6640625" style="33" customWidth="1"/>
    <col min="7" max="7" width="53.6640625" style="33" bestFit="1" customWidth="1"/>
    <col min="8" max="8" width="16.44140625" style="33" customWidth="1"/>
    <col min="9" max="9" width="19.109375" style="33" customWidth="1"/>
    <col min="10" max="10" width="36.6640625" style="33" bestFit="1" customWidth="1"/>
    <col min="11" max="11" width="13.6640625" style="33" bestFit="1" customWidth="1"/>
    <col min="12" max="16384" width="9.109375" style="33"/>
  </cols>
  <sheetData>
    <row r="1" spans="1:12" s="24" customFormat="1" ht="62.25" customHeight="1" x14ac:dyDescent="0.25">
      <c r="A1" s="150" t="s">
        <v>775</v>
      </c>
      <c r="B1" s="150" t="s">
        <v>1225</v>
      </c>
      <c r="C1" s="150" t="s">
        <v>1224</v>
      </c>
      <c r="D1" s="150" t="s">
        <v>202</v>
      </c>
      <c r="E1" s="150" t="s">
        <v>1226</v>
      </c>
      <c r="F1" s="150" t="s">
        <v>673</v>
      </c>
      <c r="G1" s="150" t="s">
        <v>672</v>
      </c>
      <c r="H1" s="151" t="s">
        <v>1124</v>
      </c>
      <c r="I1" s="151" t="s">
        <v>1125</v>
      </c>
      <c r="J1" s="151" t="s">
        <v>671</v>
      </c>
      <c r="K1" s="157" t="s">
        <v>1137</v>
      </c>
      <c r="L1" s="157" t="s">
        <v>1227</v>
      </c>
    </row>
    <row r="2" spans="1:12" s="24" customFormat="1" ht="13.5" customHeight="1" x14ac:dyDescent="0.3">
      <c r="A2" s="32">
        <v>1</v>
      </c>
      <c r="B2" s="2" t="s">
        <v>1188</v>
      </c>
      <c r="C2" s="146" t="s">
        <v>1195</v>
      </c>
      <c r="D2" s="146"/>
      <c r="E2" s="23" t="s">
        <v>620</v>
      </c>
      <c r="F2" s="23" t="s">
        <v>621</v>
      </c>
      <c r="G2" s="23" t="s">
        <v>1211</v>
      </c>
      <c r="H2" s="23">
        <v>2025</v>
      </c>
      <c r="I2" s="148">
        <v>33000</v>
      </c>
      <c r="J2" s="148" t="s">
        <v>1221</v>
      </c>
      <c r="K2" s="156" t="s">
        <v>1222</v>
      </c>
      <c r="L2" s="155">
        <v>70891508</v>
      </c>
    </row>
    <row r="3" spans="1:12" s="24" customFormat="1" ht="13.5" customHeight="1" x14ac:dyDescent="0.3">
      <c r="A3" s="32">
        <v>2</v>
      </c>
      <c r="B3" s="2" t="s">
        <v>874</v>
      </c>
      <c r="C3" s="146" t="s">
        <v>875</v>
      </c>
      <c r="D3" s="146" t="s">
        <v>876</v>
      </c>
      <c r="E3" s="23" t="s">
        <v>707</v>
      </c>
      <c r="F3" s="23" t="s">
        <v>741</v>
      </c>
      <c r="G3" s="23" t="s">
        <v>1212</v>
      </c>
      <c r="H3" s="23">
        <v>2025</v>
      </c>
      <c r="I3" s="148">
        <v>49000</v>
      </c>
      <c r="J3" s="148" t="s">
        <v>1221</v>
      </c>
      <c r="K3" s="156" t="s">
        <v>1222</v>
      </c>
      <c r="L3" s="155">
        <v>70891508</v>
      </c>
    </row>
    <row r="4" spans="1:12" s="24" customFormat="1" ht="13.5" customHeight="1" x14ac:dyDescent="0.3">
      <c r="A4" s="32">
        <v>3</v>
      </c>
      <c r="B4" s="2" t="s">
        <v>1189</v>
      </c>
      <c r="C4" s="146" t="s">
        <v>1196</v>
      </c>
      <c r="D4" s="146" t="s">
        <v>1197</v>
      </c>
      <c r="E4" s="23" t="s">
        <v>1165</v>
      </c>
      <c r="F4" s="23" t="s">
        <v>1210</v>
      </c>
      <c r="G4" s="23" t="s">
        <v>1213</v>
      </c>
      <c r="H4" s="23">
        <v>2025</v>
      </c>
      <c r="I4" s="148">
        <v>60000</v>
      </c>
      <c r="J4" s="148" t="s">
        <v>1221</v>
      </c>
      <c r="K4" s="156" t="s">
        <v>1222</v>
      </c>
      <c r="L4" s="155">
        <v>70891508</v>
      </c>
    </row>
    <row r="5" spans="1:12" s="24" customFormat="1" ht="13.5" customHeight="1" x14ac:dyDescent="0.3">
      <c r="A5" s="32">
        <v>4</v>
      </c>
      <c r="B5" s="2" t="s">
        <v>1190</v>
      </c>
      <c r="C5" s="147" t="s">
        <v>1198</v>
      </c>
      <c r="D5" s="146" t="s">
        <v>1199</v>
      </c>
      <c r="E5" s="23" t="s">
        <v>685</v>
      </c>
      <c r="F5" s="23" t="s">
        <v>286</v>
      </c>
      <c r="G5" s="23" t="s">
        <v>1214</v>
      </c>
      <c r="H5" s="23">
        <v>2025</v>
      </c>
      <c r="I5" s="148">
        <v>70000</v>
      </c>
      <c r="J5" s="148" t="s">
        <v>1221</v>
      </c>
      <c r="K5" s="156" t="s">
        <v>1222</v>
      </c>
      <c r="L5" s="155">
        <v>70891508</v>
      </c>
    </row>
    <row r="6" spans="1:12" s="24" customFormat="1" ht="13.5" customHeight="1" x14ac:dyDescent="0.3">
      <c r="A6" s="32">
        <v>5</v>
      </c>
      <c r="B6" s="2" t="s">
        <v>577</v>
      </c>
      <c r="C6" s="146" t="s">
        <v>579</v>
      </c>
      <c r="D6" s="146"/>
      <c r="E6" s="23" t="s">
        <v>578</v>
      </c>
      <c r="F6" s="23" t="s">
        <v>504</v>
      </c>
      <c r="G6" s="23" t="s">
        <v>1215</v>
      </c>
      <c r="H6" s="23">
        <v>2025</v>
      </c>
      <c r="I6" s="148">
        <v>25060</v>
      </c>
      <c r="J6" s="148" t="s">
        <v>1221</v>
      </c>
      <c r="K6" s="156" t="s">
        <v>1222</v>
      </c>
      <c r="L6" s="155">
        <v>70891508</v>
      </c>
    </row>
    <row r="7" spans="1:12" s="24" customFormat="1" ht="13.5" customHeight="1" x14ac:dyDescent="0.3">
      <c r="A7" s="32">
        <v>6</v>
      </c>
      <c r="B7" s="2" t="s">
        <v>1053</v>
      </c>
      <c r="C7" s="146" t="s">
        <v>1200</v>
      </c>
      <c r="D7" s="146" t="s">
        <v>1201</v>
      </c>
      <c r="E7" s="23" t="s">
        <v>524</v>
      </c>
      <c r="F7" s="23" t="s">
        <v>286</v>
      </c>
      <c r="G7" s="23" t="s">
        <v>1216</v>
      </c>
      <c r="H7" s="23">
        <v>2025</v>
      </c>
      <c r="I7" s="148">
        <v>42000</v>
      </c>
      <c r="J7" s="148" t="s">
        <v>1221</v>
      </c>
      <c r="K7" s="156" t="s">
        <v>1222</v>
      </c>
      <c r="L7" s="155">
        <v>70891508</v>
      </c>
    </row>
    <row r="8" spans="1:12" s="24" customFormat="1" ht="13.5" customHeight="1" x14ac:dyDescent="0.3">
      <c r="A8" s="32">
        <v>7</v>
      </c>
      <c r="B8" s="2" t="s">
        <v>1191</v>
      </c>
      <c r="C8" s="146" t="s">
        <v>1202</v>
      </c>
      <c r="D8" s="146" t="s">
        <v>1203</v>
      </c>
      <c r="E8" s="23" t="s">
        <v>620</v>
      </c>
      <c r="F8" s="23" t="s">
        <v>621</v>
      </c>
      <c r="G8" s="23" t="s">
        <v>1217</v>
      </c>
      <c r="H8" s="23">
        <v>2025</v>
      </c>
      <c r="I8" s="148">
        <v>25000</v>
      </c>
      <c r="J8" s="148" t="s">
        <v>1221</v>
      </c>
      <c r="K8" s="156" t="s">
        <v>1222</v>
      </c>
      <c r="L8" s="155">
        <v>70891508</v>
      </c>
    </row>
    <row r="9" spans="1:12" s="24" customFormat="1" ht="13.5" customHeight="1" x14ac:dyDescent="0.3">
      <c r="A9" s="32">
        <v>8</v>
      </c>
      <c r="B9" s="2" t="s">
        <v>378</v>
      </c>
      <c r="C9" s="146" t="s">
        <v>380</v>
      </c>
      <c r="D9" s="146"/>
      <c r="E9" s="23" t="s">
        <v>182</v>
      </c>
      <c r="F9" s="23" t="s">
        <v>379</v>
      </c>
      <c r="G9" s="23" t="s">
        <v>1218</v>
      </c>
      <c r="H9" s="23">
        <v>2025</v>
      </c>
      <c r="I9" s="148">
        <v>18500</v>
      </c>
      <c r="J9" s="148" t="s">
        <v>1221</v>
      </c>
      <c r="K9" s="156" t="s">
        <v>1222</v>
      </c>
      <c r="L9" s="155">
        <v>70891508</v>
      </c>
    </row>
    <row r="10" spans="1:12" s="24" customFormat="1" ht="13.5" customHeight="1" x14ac:dyDescent="0.3">
      <c r="A10" s="32">
        <v>9</v>
      </c>
      <c r="B10" s="2" t="s">
        <v>1192</v>
      </c>
      <c r="C10" s="146" t="s">
        <v>1204</v>
      </c>
      <c r="D10" s="146" t="s">
        <v>1205</v>
      </c>
      <c r="E10" s="23" t="s">
        <v>818</v>
      </c>
      <c r="F10" s="23" t="s">
        <v>253</v>
      </c>
      <c r="G10" s="23" t="s">
        <v>1218</v>
      </c>
      <c r="H10" s="23">
        <v>2025</v>
      </c>
      <c r="I10" s="148">
        <v>35274</v>
      </c>
      <c r="J10" s="148" t="s">
        <v>1221</v>
      </c>
      <c r="K10" s="156" t="s">
        <v>1222</v>
      </c>
      <c r="L10" s="155">
        <v>70891508</v>
      </c>
    </row>
    <row r="11" spans="1:12" s="24" customFormat="1" ht="13.5" customHeight="1" x14ac:dyDescent="0.3">
      <c r="A11" s="32">
        <v>10</v>
      </c>
      <c r="B11" s="2" t="s">
        <v>1193</v>
      </c>
      <c r="C11" s="146" t="s">
        <v>1206</v>
      </c>
      <c r="D11" s="146" t="s">
        <v>1207</v>
      </c>
      <c r="E11" s="23" t="s">
        <v>808</v>
      </c>
      <c r="F11" s="23" t="s">
        <v>539</v>
      </c>
      <c r="G11" s="23" t="s">
        <v>1219</v>
      </c>
      <c r="H11" s="23">
        <v>2025</v>
      </c>
      <c r="I11" s="148">
        <v>17000</v>
      </c>
      <c r="J11" s="148" t="s">
        <v>1221</v>
      </c>
      <c r="K11" s="156" t="s">
        <v>1222</v>
      </c>
      <c r="L11" s="155">
        <v>70891508</v>
      </c>
    </row>
    <row r="12" spans="1:12" s="24" customFormat="1" ht="13.5" customHeight="1" x14ac:dyDescent="0.3">
      <c r="A12" s="32">
        <v>11</v>
      </c>
      <c r="B12" s="2" t="s">
        <v>1194</v>
      </c>
      <c r="C12" s="146" t="s">
        <v>1208</v>
      </c>
      <c r="D12" s="146" t="s">
        <v>1209</v>
      </c>
      <c r="E12" s="23" t="s">
        <v>707</v>
      </c>
      <c r="F12" s="23" t="s">
        <v>302</v>
      </c>
      <c r="G12" s="23" t="s">
        <v>1220</v>
      </c>
      <c r="H12" s="23">
        <v>2025</v>
      </c>
      <c r="I12" s="149">
        <v>70000</v>
      </c>
      <c r="J12" s="148" t="s">
        <v>1221</v>
      </c>
      <c r="K12" s="156" t="s">
        <v>1222</v>
      </c>
      <c r="L12" s="155">
        <v>70891508</v>
      </c>
    </row>
    <row r="13" spans="1:12" ht="13.2" x14ac:dyDescent="0.25">
      <c r="I13" s="41">
        <f>SUM(I2:I12)</f>
        <v>444834</v>
      </c>
      <c r="J13" s="41"/>
    </row>
  </sheetData>
  <autoFilter ref="A1:I1" xr:uid="{B93E8108-2F39-4A08-B703-C070B49EAABA}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fitToHeight="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2144-BC43-407D-B361-69827BB9394C}">
  <dimension ref="A1:L36"/>
  <sheetViews>
    <sheetView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J1" sqref="J1:J1048576"/>
    </sheetView>
  </sheetViews>
  <sheetFormatPr defaultColWidth="9.109375" defaultRowHeight="15.6" x14ac:dyDescent="0.3"/>
  <cols>
    <col min="1" max="1" width="9.109375" style="7"/>
    <col min="2" max="2" width="51" style="7" customWidth="1"/>
    <col min="3" max="3" width="21.6640625" style="7" customWidth="1"/>
    <col min="4" max="4" width="19" style="7" customWidth="1"/>
    <col min="5" max="6" width="14.88671875" style="7" customWidth="1"/>
    <col min="7" max="7" width="76.6640625" style="7" bestFit="1" customWidth="1"/>
    <col min="8" max="8" width="14.44140625" style="7" customWidth="1"/>
    <col min="9" max="9" width="13.109375" style="7" customWidth="1"/>
    <col min="10" max="10" width="55.109375" style="7" bestFit="1" customWidth="1"/>
    <col min="11" max="11" width="13.6640625" style="7" bestFit="1" customWidth="1"/>
    <col min="12" max="16384" width="9.109375" style="7"/>
  </cols>
  <sheetData>
    <row r="1" spans="1:12" ht="42" thickBot="1" x14ac:dyDescent="0.35">
      <c r="A1" s="44" t="s">
        <v>905</v>
      </c>
      <c r="B1" s="4" t="s">
        <v>674</v>
      </c>
      <c r="C1" s="4" t="s">
        <v>670</v>
      </c>
      <c r="D1" s="4" t="s">
        <v>1223</v>
      </c>
      <c r="E1" s="4" t="s">
        <v>1224</v>
      </c>
      <c r="F1" s="4" t="s">
        <v>202</v>
      </c>
      <c r="G1" s="4" t="s">
        <v>672</v>
      </c>
      <c r="H1" s="46" t="s">
        <v>1124</v>
      </c>
      <c r="I1" s="45" t="s">
        <v>1125</v>
      </c>
      <c r="J1" s="45" t="s">
        <v>671</v>
      </c>
      <c r="K1" s="111" t="s">
        <v>1137</v>
      </c>
      <c r="L1" s="111" t="s">
        <v>1138</v>
      </c>
    </row>
    <row r="2" spans="1:12" x14ac:dyDescent="0.3">
      <c r="A2" s="6">
        <v>1</v>
      </c>
      <c r="B2" s="6" t="s">
        <v>906</v>
      </c>
      <c r="C2" s="6" t="s">
        <v>707</v>
      </c>
      <c r="D2" s="6">
        <v>46005</v>
      </c>
      <c r="E2" s="6" t="s">
        <v>907</v>
      </c>
      <c r="F2" s="6" t="s">
        <v>908</v>
      </c>
      <c r="G2" s="6" t="s">
        <v>909</v>
      </c>
      <c r="H2" s="8">
        <v>2025</v>
      </c>
      <c r="I2" s="47">
        <v>64226</v>
      </c>
      <c r="J2" s="152" t="s">
        <v>1023</v>
      </c>
      <c r="K2" s="156" t="s">
        <v>1222</v>
      </c>
      <c r="L2" s="155">
        <v>70891508</v>
      </c>
    </row>
    <row r="3" spans="1:12" x14ac:dyDescent="0.3">
      <c r="A3" s="6">
        <v>2</v>
      </c>
      <c r="B3" s="6" t="s">
        <v>910</v>
      </c>
      <c r="C3" s="6" t="s">
        <v>808</v>
      </c>
      <c r="D3" s="6">
        <v>46362</v>
      </c>
      <c r="E3" s="6" t="s">
        <v>911</v>
      </c>
      <c r="F3" s="6" t="s">
        <v>908</v>
      </c>
      <c r="G3" s="6" t="s">
        <v>912</v>
      </c>
      <c r="H3" s="8">
        <v>2025</v>
      </c>
      <c r="I3" s="48">
        <f>I2</f>
        <v>64226</v>
      </c>
      <c r="J3" s="152" t="s">
        <v>1023</v>
      </c>
      <c r="K3" s="156" t="s">
        <v>1222</v>
      </c>
      <c r="L3" s="155">
        <v>70891508</v>
      </c>
    </row>
    <row r="4" spans="1:12" x14ac:dyDescent="0.3">
      <c r="A4" s="6">
        <v>3</v>
      </c>
      <c r="B4" s="6" t="s">
        <v>913</v>
      </c>
      <c r="C4" s="6" t="s">
        <v>685</v>
      </c>
      <c r="D4" s="6">
        <v>51101</v>
      </c>
      <c r="E4" s="6" t="s">
        <v>914</v>
      </c>
      <c r="F4" s="6" t="s">
        <v>908</v>
      </c>
      <c r="G4" s="6" t="s">
        <v>915</v>
      </c>
      <c r="H4" s="8">
        <v>2025</v>
      </c>
      <c r="I4" s="48">
        <f t="shared" ref="I4:I15" si="0">I3</f>
        <v>64226</v>
      </c>
      <c r="J4" s="152" t="s">
        <v>1023</v>
      </c>
      <c r="K4" s="156" t="s">
        <v>1222</v>
      </c>
      <c r="L4" s="155">
        <v>70891508</v>
      </c>
    </row>
    <row r="5" spans="1:12" x14ac:dyDescent="0.3">
      <c r="A5" s="6">
        <v>4</v>
      </c>
      <c r="B5" s="6" t="s">
        <v>916</v>
      </c>
      <c r="C5" s="6" t="s">
        <v>808</v>
      </c>
      <c r="D5" s="6">
        <v>46362</v>
      </c>
      <c r="E5" s="6" t="s">
        <v>917</v>
      </c>
      <c r="F5" s="6" t="s">
        <v>908</v>
      </c>
      <c r="G5" s="6" t="s">
        <v>918</v>
      </c>
      <c r="H5" s="8">
        <v>2025</v>
      </c>
      <c r="I5" s="48">
        <f t="shared" si="0"/>
        <v>64226</v>
      </c>
      <c r="J5" s="152" t="s">
        <v>1023</v>
      </c>
      <c r="K5" s="156" t="s">
        <v>1222</v>
      </c>
      <c r="L5" s="155">
        <v>70891508</v>
      </c>
    </row>
    <row r="6" spans="1:12" x14ac:dyDescent="0.3">
      <c r="A6" s="6">
        <v>5</v>
      </c>
      <c r="B6" s="6" t="s">
        <v>919</v>
      </c>
      <c r="C6" s="6" t="s">
        <v>707</v>
      </c>
      <c r="D6" s="6">
        <v>46311</v>
      </c>
      <c r="E6" s="6" t="s">
        <v>920</v>
      </c>
      <c r="F6" s="6" t="s">
        <v>908</v>
      </c>
      <c r="G6" s="6" t="s">
        <v>921</v>
      </c>
      <c r="H6" s="8">
        <v>2025</v>
      </c>
      <c r="I6" s="48">
        <f t="shared" si="0"/>
        <v>64226</v>
      </c>
      <c r="J6" s="152" t="s">
        <v>1023</v>
      </c>
      <c r="K6" s="156" t="s">
        <v>1222</v>
      </c>
      <c r="L6" s="155">
        <v>70891508</v>
      </c>
    </row>
    <row r="7" spans="1:12" x14ac:dyDescent="0.3">
      <c r="A7" s="6">
        <v>6</v>
      </c>
      <c r="B7" s="6" t="s">
        <v>922</v>
      </c>
      <c r="C7" s="6" t="s">
        <v>923</v>
      </c>
      <c r="D7" s="6">
        <v>47141</v>
      </c>
      <c r="E7" s="6" t="s">
        <v>924</v>
      </c>
      <c r="F7" s="6" t="s">
        <v>908</v>
      </c>
      <c r="G7" s="6" t="s">
        <v>925</v>
      </c>
      <c r="H7" s="8">
        <v>2025</v>
      </c>
      <c r="I7" s="48">
        <f t="shared" si="0"/>
        <v>64226</v>
      </c>
      <c r="J7" s="152" t="s">
        <v>1023</v>
      </c>
      <c r="K7" s="156" t="s">
        <v>1222</v>
      </c>
      <c r="L7" s="155">
        <v>70891508</v>
      </c>
    </row>
    <row r="8" spans="1:12" x14ac:dyDescent="0.3">
      <c r="A8" s="6">
        <v>7</v>
      </c>
      <c r="B8" s="6" t="s">
        <v>926</v>
      </c>
      <c r="C8" s="6" t="s">
        <v>630</v>
      </c>
      <c r="D8" s="6">
        <v>47301</v>
      </c>
      <c r="E8" s="6" t="s">
        <v>927</v>
      </c>
      <c r="F8" s="6" t="s">
        <v>908</v>
      </c>
      <c r="G8" s="6" t="s">
        <v>928</v>
      </c>
      <c r="H8" s="8">
        <v>2025</v>
      </c>
      <c r="I8" s="48">
        <f t="shared" si="0"/>
        <v>64226</v>
      </c>
      <c r="J8" s="152" t="s">
        <v>1023</v>
      </c>
      <c r="K8" s="156" t="s">
        <v>1222</v>
      </c>
      <c r="L8" s="155">
        <v>70891508</v>
      </c>
    </row>
    <row r="9" spans="1:12" x14ac:dyDescent="0.3">
      <c r="A9" s="6">
        <v>8</v>
      </c>
      <c r="B9" s="6" t="s">
        <v>929</v>
      </c>
      <c r="C9" s="6" t="s">
        <v>707</v>
      </c>
      <c r="D9" s="6">
        <v>46001</v>
      </c>
      <c r="E9" s="6" t="s">
        <v>930</v>
      </c>
      <c r="F9" s="6" t="s">
        <v>908</v>
      </c>
      <c r="G9" s="6" t="s">
        <v>931</v>
      </c>
      <c r="H9" s="8">
        <v>2025</v>
      </c>
      <c r="I9" s="48">
        <f t="shared" si="0"/>
        <v>64226</v>
      </c>
      <c r="J9" s="152" t="s">
        <v>1023</v>
      </c>
      <c r="K9" s="156" t="s">
        <v>1222</v>
      </c>
      <c r="L9" s="155">
        <v>70891508</v>
      </c>
    </row>
    <row r="10" spans="1:12" x14ac:dyDescent="0.3">
      <c r="A10" s="6">
        <v>9</v>
      </c>
      <c r="B10" s="6" t="s">
        <v>932</v>
      </c>
      <c r="C10" s="6" t="s">
        <v>637</v>
      </c>
      <c r="D10" s="6">
        <v>46841</v>
      </c>
      <c r="E10" s="6" t="s">
        <v>933</v>
      </c>
      <c r="F10" s="6" t="s">
        <v>908</v>
      </c>
      <c r="G10" s="6" t="s">
        <v>934</v>
      </c>
      <c r="H10" s="8">
        <v>2025</v>
      </c>
      <c r="I10" s="48">
        <f t="shared" si="0"/>
        <v>64226</v>
      </c>
      <c r="J10" s="152" t="s">
        <v>1023</v>
      </c>
      <c r="K10" s="156" t="s">
        <v>1222</v>
      </c>
      <c r="L10" s="155">
        <v>70891508</v>
      </c>
    </row>
    <row r="11" spans="1:12" x14ac:dyDescent="0.3">
      <c r="A11" s="6">
        <v>10</v>
      </c>
      <c r="B11" s="6" t="s">
        <v>935</v>
      </c>
      <c r="C11" s="6" t="s">
        <v>936</v>
      </c>
      <c r="D11" s="6">
        <v>46342</v>
      </c>
      <c r="E11" s="6" t="s">
        <v>937</v>
      </c>
      <c r="F11" s="6" t="s">
        <v>908</v>
      </c>
      <c r="G11" s="6" t="s">
        <v>938</v>
      </c>
      <c r="H11" s="8">
        <v>2025</v>
      </c>
      <c r="I11" s="48">
        <f t="shared" si="0"/>
        <v>64226</v>
      </c>
      <c r="J11" s="152" t="s">
        <v>1023</v>
      </c>
      <c r="K11" s="156" t="s">
        <v>1222</v>
      </c>
      <c r="L11" s="155">
        <v>70891508</v>
      </c>
    </row>
    <row r="12" spans="1:12" x14ac:dyDescent="0.3">
      <c r="A12" s="6">
        <v>11</v>
      </c>
      <c r="B12" s="6" t="s">
        <v>939</v>
      </c>
      <c r="C12" s="6" t="s">
        <v>616</v>
      </c>
      <c r="D12" s="6">
        <v>46331</v>
      </c>
      <c r="E12" s="6" t="s">
        <v>940</v>
      </c>
      <c r="F12" s="6" t="s">
        <v>941</v>
      </c>
      <c r="G12" s="6" t="s">
        <v>942</v>
      </c>
      <c r="H12" s="8">
        <v>2025</v>
      </c>
      <c r="I12" s="48">
        <f t="shared" si="0"/>
        <v>64226</v>
      </c>
      <c r="J12" s="152" t="s">
        <v>1023</v>
      </c>
      <c r="K12" s="156" t="s">
        <v>1222</v>
      </c>
      <c r="L12" s="155">
        <v>70891508</v>
      </c>
    </row>
    <row r="13" spans="1:12" x14ac:dyDescent="0.3">
      <c r="A13" s="6">
        <v>12</v>
      </c>
      <c r="B13" s="6" t="s">
        <v>943</v>
      </c>
      <c r="C13" s="6" t="s">
        <v>685</v>
      </c>
      <c r="D13" s="6">
        <v>51101</v>
      </c>
      <c r="E13" s="6" t="s">
        <v>944</v>
      </c>
      <c r="F13" s="6" t="s">
        <v>908</v>
      </c>
      <c r="G13" s="6" t="s">
        <v>945</v>
      </c>
      <c r="H13" s="8">
        <v>2025</v>
      </c>
      <c r="I13" s="48">
        <f t="shared" si="0"/>
        <v>64226</v>
      </c>
      <c r="J13" s="152" t="s">
        <v>1023</v>
      </c>
      <c r="K13" s="156" t="s">
        <v>1222</v>
      </c>
      <c r="L13" s="155">
        <v>70891508</v>
      </c>
    </row>
    <row r="14" spans="1:12" x14ac:dyDescent="0.3">
      <c r="A14" s="6">
        <v>13</v>
      </c>
      <c r="B14" s="6" t="s">
        <v>946</v>
      </c>
      <c r="C14" s="6" t="s">
        <v>652</v>
      </c>
      <c r="D14" s="6">
        <v>46401</v>
      </c>
      <c r="E14" s="6" t="s">
        <v>947</v>
      </c>
      <c r="F14" s="6" t="s">
        <v>948</v>
      </c>
      <c r="G14" s="6" t="s">
        <v>949</v>
      </c>
      <c r="H14" s="8">
        <v>2025</v>
      </c>
      <c r="I14" s="48">
        <f t="shared" si="0"/>
        <v>64226</v>
      </c>
      <c r="J14" s="152" t="s">
        <v>1023</v>
      </c>
      <c r="K14" s="156" t="s">
        <v>1222</v>
      </c>
      <c r="L14" s="155">
        <v>70891508</v>
      </c>
    </row>
    <row r="15" spans="1:12" x14ac:dyDescent="0.3">
      <c r="A15" s="6">
        <v>14</v>
      </c>
      <c r="B15" s="6" t="s">
        <v>950</v>
      </c>
      <c r="C15" s="6" t="s">
        <v>951</v>
      </c>
      <c r="D15" s="6">
        <v>51301</v>
      </c>
      <c r="E15" s="6" t="s">
        <v>952</v>
      </c>
      <c r="F15" s="6" t="s">
        <v>908</v>
      </c>
      <c r="G15" s="6" t="s">
        <v>953</v>
      </c>
      <c r="H15" s="8">
        <v>2025</v>
      </c>
      <c r="I15" s="48">
        <f t="shared" si="0"/>
        <v>64226</v>
      </c>
      <c r="J15" s="152" t="s">
        <v>1023</v>
      </c>
      <c r="K15" s="156" t="s">
        <v>1222</v>
      </c>
      <c r="L15" s="155">
        <v>70891508</v>
      </c>
    </row>
    <row r="16" spans="1:12" x14ac:dyDescent="0.3">
      <c r="A16" s="6">
        <v>15</v>
      </c>
      <c r="B16" s="6" t="s">
        <v>954</v>
      </c>
      <c r="C16" s="6" t="s">
        <v>548</v>
      </c>
      <c r="D16" s="6">
        <v>51233</v>
      </c>
      <c r="E16" s="6" t="s">
        <v>955</v>
      </c>
      <c r="F16" s="6" t="s">
        <v>908</v>
      </c>
      <c r="G16" s="6" t="s">
        <v>956</v>
      </c>
      <c r="H16" s="8">
        <v>2025</v>
      </c>
      <c r="I16" s="48">
        <v>60800</v>
      </c>
      <c r="J16" s="152" t="s">
        <v>1023</v>
      </c>
      <c r="K16" s="156" t="s">
        <v>1222</v>
      </c>
      <c r="L16" s="155">
        <v>70891508</v>
      </c>
    </row>
    <row r="17" spans="1:12" x14ac:dyDescent="0.3">
      <c r="A17" s="6">
        <v>16</v>
      </c>
      <c r="B17" s="6" t="s">
        <v>957</v>
      </c>
      <c r="C17" s="6" t="s">
        <v>707</v>
      </c>
      <c r="D17" s="6">
        <v>46014</v>
      </c>
      <c r="E17" s="6" t="s">
        <v>958</v>
      </c>
      <c r="F17" s="6" t="s">
        <v>908</v>
      </c>
      <c r="G17" s="6" t="s">
        <v>959</v>
      </c>
      <c r="H17" s="8">
        <v>2025</v>
      </c>
      <c r="I17" s="48">
        <f>I16</f>
        <v>60800</v>
      </c>
      <c r="J17" s="152" t="s">
        <v>1023</v>
      </c>
      <c r="K17" s="156" t="s">
        <v>1222</v>
      </c>
      <c r="L17" s="155">
        <v>70891508</v>
      </c>
    </row>
    <row r="18" spans="1:12" x14ac:dyDescent="0.3">
      <c r="A18" s="6">
        <v>17</v>
      </c>
      <c r="B18" s="6" t="s">
        <v>960</v>
      </c>
      <c r="C18" s="6" t="s">
        <v>707</v>
      </c>
      <c r="D18" s="6">
        <v>46005</v>
      </c>
      <c r="E18" s="6" t="s">
        <v>961</v>
      </c>
      <c r="F18" s="6" t="s">
        <v>962</v>
      </c>
      <c r="G18" s="6" t="s">
        <v>963</v>
      </c>
      <c r="H18" s="8">
        <v>2025</v>
      </c>
      <c r="I18" s="48">
        <v>60800</v>
      </c>
      <c r="J18" s="152" t="s">
        <v>1023</v>
      </c>
      <c r="K18" s="156" t="s">
        <v>1222</v>
      </c>
      <c r="L18" s="155">
        <v>70891508</v>
      </c>
    </row>
    <row r="19" spans="1:12" x14ac:dyDescent="0.3">
      <c r="A19" s="6">
        <v>18</v>
      </c>
      <c r="B19" s="6" t="s">
        <v>964</v>
      </c>
      <c r="C19" s="6" t="s">
        <v>679</v>
      </c>
      <c r="D19" s="6">
        <v>46601</v>
      </c>
      <c r="E19" s="6" t="s">
        <v>965</v>
      </c>
      <c r="F19" s="6" t="s">
        <v>966</v>
      </c>
      <c r="G19" s="6" t="s">
        <v>967</v>
      </c>
      <c r="H19" s="8">
        <v>2025</v>
      </c>
      <c r="I19" s="48">
        <v>60800</v>
      </c>
      <c r="J19" s="152" t="s">
        <v>1023</v>
      </c>
      <c r="K19" s="156" t="s">
        <v>1222</v>
      </c>
      <c r="L19" s="155">
        <v>70891508</v>
      </c>
    </row>
    <row r="20" spans="1:12" x14ac:dyDescent="0.3">
      <c r="A20" s="6">
        <v>19</v>
      </c>
      <c r="B20" s="6" t="s">
        <v>968</v>
      </c>
      <c r="C20" s="6" t="s">
        <v>969</v>
      </c>
      <c r="D20" s="6">
        <v>47125</v>
      </c>
      <c r="E20" s="6" t="s">
        <v>970</v>
      </c>
      <c r="F20" s="6" t="s">
        <v>908</v>
      </c>
      <c r="G20" s="6" t="s">
        <v>971</v>
      </c>
      <c r="H20" s="8">
        <v>2025</v>
      </c>
      <c r="I20" s="48">
        <v>60800</v>
      </c>
      <c r="J20" s="152" t="s">
        <v>1023</v>
      </c>
      <c r="K20" s="156" t="s">
        <v>1222</v>
      </c>
      <c r="L20" s="155">
        <v>70891508</v>
      </c>
    </row>
    <row r="21" spans="1:12" x14ac:dyDescent="0.3">
      <c r="A21" s="6">
        <v>20</v>
      </c>
      <c r="B21" s="6" t="s">
        <v>972</v>
      </c>
      <c r="C21" s="6" t="s">
        <v>708</v>
      </c>
      <c r="D21" s="6">
        <v>11000</v>
      </c>
      <c r="E21" s="6" t="s">
        <v>973</v>
      </c>
      <c r="F21" s="6" t="s">
        <v>974</v>
      </c>
      <c r="G21" s="6" t="s">
        <v>975</v>
      </c>
      <c r="H21" s="8">
        <v>2025</v>
      </c>
      <c r="I21" s="48">
        <v>44341</v>
      </c>
      <c r="J21" s="152" t="s">
        <v>1023</v>
      </c>
      <c r="K21" s="156" t="s">
        <v>1222</v>
      </c>
      <c r="L21" s="155">
        <v>70891508</v>
      </c>
    </row>
    <row r="22" spans="1:12" x14ac:dyDescent="0.3">
      <c r="A22" s="6">
        <v>21</v>
      </c>
      <c r="B22" s="6" t="s">
        <v>976</v>
      </c>
      <c r="C22" s="6" t="s">
        <v>268</v>
      </c>
      <c r="D22" s="6">
        <v>47125</v>
      </c>
      <c r="E22" s="6" t="s">
        <v>977</v>
      </c>
      <c r="F22" s="6" t="s">
        <v>908</v>
      </c>
      <c r="G22" s="6" t="s">
        <v>978</v>
      </c>
      <c r="H22" s="8">
        <v>2025</v>
      </c>
      <c r="I22" s="48">
        <v>60800</v>
      </c>
      <c r="J22" s="152" t="s">
        <v>1023</v>
      </c>
      <c r="K22" s="156" t="s">
        <v>1222</v>
      </c>
      <c r="L22" s="155">
        <v>70891508</v>
      </c>
    </row>
    <row r="23" spans="1:12" x14ac:dyDescent="0.3">
      <c r="A23" s="6">
        <v>22</v>
      </c>
      <c r="B23" s="6" t="s">
        <v>979</v>
      </c>
      <c r="C23" s="6" t="s">
        <v>951</v>
      </c>
      <c r="D23" s="6">
        <v>51301</v>
      </c>
      <c r="E23" s="6" t="s">
        <v>980</v>
      </c>
      <c r="F23" s="6" t="s">
        <v>908</v>
      </c>
      <c r="G23" s="6" t="s">
        <v>981</v>
      </c>
      <c r="H23" s="8">
        <v>2025</v>
      </c>
      <c r="I23" s="48">
        <v>57803</v>
      </c>
      <c r="J23" s="152" t="s">
        <v>1023</v>
      </c>
      <c r="K23" s="156" t="s">
        <v>1222</v>
      </c>
      <c r="L23" s="155">
        <v>70891508</v>
      </c>
    </row>
    <row r="24" spans="1:12" x14ac:dyDescent="0.3">
      <c r="A24" s="6">
        <v>23</v>
      </c>
      <c r="B24" s="6" t="s">
        <v>982</v>
      </c>
      <c r="C24" s="6" t="s">
        <v>679</v>
      </c>
      <c r="D24" s="6">
        <v>46601</v>
      </c>
      <c r="E24" s="6" t="s">
        <v>983</v>
      </c>
      <c r="F24" s="6" t="s">
        <v>908</v>
      </c>
      <c r="G24" s="6" t="s">
        <v>984</v>
      </c>
      <c r="H24" s="8">
        <v>2025</v>
      </c>
      <c r="I24" s="48">
        <v>57803</v>
      </c>
      <c r="J24" s="152" t="s">
        <v>1023</v>
      </c>
      <c r="K24" s="156" t="s">
        <v>1222</v>
      </c>
      <c r="L24" s="155">
        <v>70891508</v>
      </c>
    </row>
    <row r="25" spans="1:12" x14ac:dyDescent="0.3">
      <c r="A25" s="6">
        <v>24</v>
      </c>
      <c r="B25" s="6" t="s">
        <v>985</v>
      </c>
      <c r="C25" s="6" t="s">
        <v>786</v>
      </c>
      <c r="D25" s="6">
        <v>47001</v>
      </c>
      <c r="E25" s="6" t="s">
        <v>986</v>
      </c>
      <c r="F25" s="6" t="s">
        <v>987</v>
      </c>
      <c r="G25" s="6" t="s">
        <v>988</v>
      </c>
      <c r="H25" s="8">
        <v>2025</v>
      </c>
      <c r="I25" s="48">
        <v>43849</v>
      </c>
      <c r="J25" s="152" t="s">
        <v>1023</v>
      </c>
      <c r="K25" s="156" t="s">
        <v>1222</v>
      </c>
      <c r="L25" s="155">
        <v>70891508</v>
      </c>
    </row>
    <row r="26" spans="1:12" x14ac:dyDescent="0.3">
      <c r="A26" s="6">
        <v>25</v>
      </c>
      <c r="B26" s="6" t="s">
        <v>989</v>
      </c>
      <c r="C26" s="6" t="s">
        <v>990</v>
      </c>
      <c r="D26" s="6">
        <v>46334</v>
      </c>
      <c r="E26" s="6" t="s">
        <v>991</v>
      </c>
      <c r="F26" s="6" t="s">
        <v>908</v>
      </c>
      <c r="G26" s="6" t="s">
        <v>992</v>
      </c>
      <c r="H26" s="8">
        <v>2025</v>
      </c>
      <c r="I26" s="48">
        <v>57803</v>
      </c>
      <c r="J26" s="152" t="s">
        <v>1023</v>
      </c>
      <c r="K26" s="156" t="s">
        <v>1222</v>
      </c>
      <c r="L26" s="155">
        <v>70891508</v>
      </c>
    </row>
    <row r="27" spans="1:12" x14ac:dyDescent="0.3">
      <c r="A27" s="6">
        <v>26</v>
      </c>
      <c r="B27" s="6" t="s">
        <v>993</v>
      </c>
      <c r="C27" s="6" t="s">
        <v>786</v>
      </c>
      <c r="D27" s="6">
        <v>47001</v>
      </c>
      <c r="E27" s="6" t="s">
        <v>994</v>
      </c>
      <c r="F27" s="6" t="s">
        <v>908</v>
      </c>
      <c r="G27" s="6" t="s">
        <v>995</v>
      </c>
      <c r="H27" s="8">
        <v>2025</v>
      </c>
      <c r="I27" s="48">
        <v>57803</v>
      </c>
      <c r="J27" s="152" t="s">
        <v>1023</v>
      </c>
      <c r="K27" s="156" t="s">
        <v>1222</v>
      </c>
      <c r="L27" s="155">
        <v>70891508</v>
      </c>
    </row>
    <row r="28" spans="1:12" x14ac:dyDescent="0.3">
      <c r="A28" s="6">
        <v>27</v>
      </c>
      <c r="B28" s="6" t="s">
        <v>996</v>
      </c>
      <c r="C28" s="6" t="s">
        <v>707</v>
      </c>
      <c r="D28" s="6">
        <v>46006</v>
      </c>
      <c r="E28" s="6" t="s">
        <v>997</v>
      </c>
      <c r="F28" s="6" t="s">
        <v>908</v>
      </c>
      <c r="G28" s="6" t="s">
        <v>998</v>
      </c>
      <c r="H28" s="8">
        <v>2025</v>
      </c>
      <c r="I28" s="48">
        <v>57803</v>
      </c>
      <c r="J28" s="152" t="s">
        <v>1023</v>
      </c>
      <c r="K28" s="156" t="s">
        <v>1222</v>
      </c>
      <c r="L28" s="155">
        <v>70891508</v>
      </c>
    </row>
    <row r="29" spans="1:12" x14ac:dyDescent="0.3">
      <c r="A29" s="6">
        <v>28</v>
      </c>
      <c r="B29" s="6" t="s">
        <v>999</v>
      </c>
      <c r="C29" s="6" t="s">
        <v>1000</v>
      </c>
      <c r="D29" s="6">
        <v>46822</v>
      </c>
      <c r="E29" s="6" t="s">
        <v>1001</v>
      </c>
      <c r="F29" s="6" t="s">
        <v>908</v>
      </c>
      <c r="G29" s="6" t="s">
        <v>1002</v>
      </c>
      <c r="H29" s="8">
        <v>2025</v>
      </c>
      <c r="I29" s="48">
        <v>14161</v>
      </c>
      <c r="J29" s="152" t="s">
        <v>1023</v>
      </c>
      <c r="K29" s="156" t="s">
        <v>1222</v>
      </c>
      <c r="L29" s="155">
        <v>70891508</v>
      </c>
    </row>
    <row r="30" spans="1:12" x14ac:dyDescent="0.3">
      <c r="A30" s="6">
        <v>29</v>
      </c>
      <c r="B30" s="6" t="s">
        <v>1003</v>
      </c>
      <c r="C30" s="6" t="s">
        <v>1004</v>
      </c>
      <c r="D30" s="6">
        <v>46802</v>
      </c>
      <c r="E30" s="6" t="s">
        <v>1005</v>
      </c>
      <c r="F30" s="6" t="s">
        <v>908</v>
      </c>
      <c r="G30" s="6" t="s">
        <v>1006</v>
      </c>
      <c r="H30" s="8">
        <v>2025</v>
      </c>
      <c r="I30" s="48">
        <v>57803</v>
      </c>
      <c r="J30" s="152" t="s">
        <v>1023</v>
      </c>
      <c r="K30" s="156" t="s">
        <v>1222</v>
      </c>
      <c r="L30" s="155">
        <v>70891508</v>
      </c>
    </row>
    <row r="31" spans="1:12" x14ac:dyDescent="0.3">
      <c r="A31" s="6">
        <v>30</v>
      </c>
      <c r="B31" s="6" t="s">
        <v>1007</v>
      </c>
      <c r="C31" s="6" t="s">
        <v>786</v>
      </c>
      <c r="D31" s="6">
        <v>47006</v>
      </c>
      <c r="E31" s="6" t="s">
        <v>1008</v>
      </c>
      <c r="F31" s="6" t="s">
        <v>908</v>
      </c>
      <c r="G31" s="6" t="s">
        <v>1009</v>
      </c>
      <c r="H31" s="8">
        <v>2025</v>
      </c>
      <c r="I31" s="48">
        <v>57803</v>
      </c>
      <c r="J31" s="152" t="s">
        <v>1023</v>
      </c>
      <c r="K31" s="156" t="s">
        <v>1222</v>
      </c>
      <c r="L31" s="155">
        <v>70891508</v>
      </c>
    </row>
    <row r="32" spans="1:12" x14ac:dyDescent="0.3">
      <c r="A32" s="6">
        <v>31</v>
      </c>
      <c r="B32" s="6" t="s">
        <v>1010</v>
      </c>
      <c r="C32" s="6" t="s">
        <v>951</v>
      </c>
      <c r="D32" s="6">
        <v>51301</v>
      </c>
      <c r="E32" s="6" t="s">
        <v>1011</v>
      </c>
      <c r="F32" s="6" t="s">
        <v>908</v>
      </c>
      <c r="G32" s="6" t="s">
        <v>1012</v>
      </c>
      <c r="H32" s="8">
        <v>2025</v>
      </c>
      <c r="I32" s="48">
        <v>57803</v>
      </c>
      <c r="J32" s="152" t="s">
        <v>1023</v>
      </c>
      <c r="K32" s="156" t="s">
        <v>1222</v>
      </c>
      <c r="L32" s="155">
        <v>70891508</v>
      </c>
    </row>
    <row r="33" spans="1:12" x14ac:dyDescent="0.3">
      <c r="A33" s="6">
        <v>32</v>
      </c>
      <c r="B33" s="6" t="s">
        <v>1013</v>
      </c>
      <c r="C33" s="6" t="s">
        <v>707</v>
      </c>
      <c r="D33" s="6">
        <v>46006</v>
      </c>
      <c r="E33" s="6" t="s">
        <v>1014</v>
      </c>
      <c r="F33" s="6" t="s">
        <v>908</v>
      </c>
      <c r="G33" s="6" t="s">
        <v>1015</v>
      </c>
      <c r="H33" s="8">
        <v>2025</v>
      </c>
      <c r="I33" s="48">
        <v>57803</v>
      </c>
      <c r="J33" s="152" t="s">
        <v>1023</v>
      </c>
      <c r="K33" s="156" t="s">
        <v>1222</v>
      </c>
      <c r="L33" s="155">
        <v>70891508</v>
      </c>
    </row>
    <row r="34" spans="1:12" x14ac:dyDescent="0.3">
      <c r="A34" s="6">
        <v>33</v>
      </c>
      <c r="B34" s="43" t="s">
        <v>1016</v>
      </c>
      <c r="C34" s="43" t="s">
        <v>679</v>
      </c>
      <c r="D34" s="43">
        <v>46601</v>
      </c>
      <c r="E34" s="43" t="s">
        <v>1017</v>
      </c>
      <c r="F34" s="43" t="s">
        <v>1018</v>
      </c>
      <c r="G34" s="43" t="s">
        <v>1019</v>
      </c>
      <c r="H34" s="8">
        <v>2025</v>
      </c>
      <c r="I34" s="48">
        <v>57803</v>
      </c>
      <c r="J34" s="152" t="s">
        <v>1023</v>
      </c>
      <c r="K34" s="156" t="s">
        <v>1222</v>
      </c>
      <c r="L34" s="155">
        <v>70891508</v>
      </c>
    </row>
    <row r="35" spans="1:12" x14ac:dyDescent="0.3">
      <c r="A35" s="6">
        <v>34</v>
      </c>
      <c r="B35" s="6" t="s">
        <v>1020</v>
      </c>
      <c r="C35" s="6" t="s">
        <v>679</v>
      </c>
      <c r="D35" s="6">
        <v>46801</v>
      </c>
      <c r="E35" s="6" t="s">
        <v>1021</v>
      </c>
      <c r="F35" s="6" t="s">
        <v>908</v>
      </c>
      <c r="G35" s="6" t="s">
        <v>1022</v>
      </c>
      <c r="H35" s="8">
        <v>2025</v>
      </c>
      <c r="I35" s="48">
        <v>55635</v>
      </c>
      <c r="J35" s="152" t="s">
        <v>1023</v>
      </c>
    </row>
    <row r="36" spans="1:12" x14ac:dyDescent="0.3">
      <c r="I36" s="18">
        <f>SUM(I2:I35)</f>
        <v>1999980</v>
      </c>
      <c r="J36" s="152"/>
    </row>
  </sheetData>
  <autoFilter ref="B1:I1" xr:uid="{00000000-0001-0000-0000-000000000000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65D-8C2A-4B4C-A2CD-0501424D07AB}">
  <dimension ref="A1:AG1048576"/>
  <sheetViews>
    <sheetView topLeftCell="G3" zoomScaleNormal="100" workbookViewId="0">
      <selection activeCell="N9" sqref="N9:O9"/>
    </sheetView>
  </sheetViews>
  <sheetFormatPr defaultColWidth="12.88671875" defaultRowHeight="15.6" x14ac:dyDescent="0.3"/>
  <cols>
    <col min="1" max="1" width="15.88671875" style="105" customWidth="1"/>
    <col min="2" max="2" width="12.88671875" style="105" customWidth="1"/>
    <col min="3" max="3" width="18.109375" style="105" customWidth="1"/>
    <col min="4" max="4" width="12.5546875" style="105" customWidth="1"/>
    <col min="5" max="5" width="29.44140625" style="105" bestFit="1" customWidth="1"/>
    <col min="6" max="6" width="9.6640625" style="105" customWidth="1"/>
    <col min="7" max="7" width="49.88671875" style="105" customWidth="1"/>
    <col min="8" max="8" width="17.109375" style="105" customWidth="1"/>
    <col min="9" max="10" width="18" style="105" customWidth="1"/>
    <col min="11" max="11" width="13.5546875" style="105" customWidth="1"/>
    <col min="12" max="12" width="27.109375" style="105" customWidth="1"/>
    <col min="13" max="13" width="25.33203125" style="105" customWidth="1"/>
    <col min="14" max="14" width="18.109375" style="105" customWidth="1"/>
    <col min="15" max="15" width="12.109375" style="105" customWidth="1"/>
    <col min="16" max="16" width="14.88671875" style="105" customWidth="1"/>
    <col min="17" max="33" width="11.88671875" style="105" customWidth="1"/>
    <col min="34" max="16383" width="12.88671875" style="105"/>
    <col min="16384" max="16384" width="12.109375" style="105" customWidth="1"/>
  </cols>
  <sheetData>
    <row r="1" spans="1:33" ht="19.8" x14ac:dyDescent="0.4">
      <c r="A1" s="102" t="s">
        <v>1127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x14ac:dyDescent="0.3">
      <c r="A2" s="106" t="s">
        <v>662</v>
      </c>
      <c r="B2" s="107" t="s">
        <v>663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</row>
    <row r="3" spans="1:33" x14ac:dyDescent="0.3">
      <c r="A3" s="106" t="s">
        <v>664</v>
      </c>
      <c r="B3" s="107">
        <v>70891508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</row>
    <row r="4" spans="1:33" x14ac:dyDescent="0.3">
      <c r="A4" s="106" t="s">
        <v>665</v>
      </c>
      <c r="B4" s="107" t="s">
        <v>666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</row>
    <row r="5" spans="1:33" x14ac:dyDescent="0.3">
      <c r="A5" s="106" t="s">
        <v>667</v>
      </c>
      <c r="B5" s="107">
        <v>2025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</row>
    <row r="6" spans="1:33" x14ac:dyDescent="0.3">
      <c r="A6" s="108" t="s">
        <v>1128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</row>
    <row r="8" spans="1:33" s="113" customFormat="1" ht="62.7" customHeight="1" x14ac:dyDescent="0.3">
      <c r="A8" s="111" t="s">
        <v>674</v>
      </c>
      <c r="B8" s="111" t="s">
        <v>1129</v>
      </c>
      <c r="C8" s="111" t="s">
        <v>1130</v>
      </c>
      <c r="D8" s="111" t="s">
        <v>1131</v>
      </c>
      <c r="E8" s="111" t="s">
        <v>675</v>
      </c>
      <c r="F8" s="111" t="s">
        <v>1132</v>
      </c>
      <c r="G8" s="111" t="s">
        <v>672</v>
      </c>
      <c r="H8" s="111" t="s">
        <v>1133</v>
      </c>
      <c r="I8" s="111" t="s">
        <v>1134</v>
      </c>
      <c r="J8" s="111" t="s">
        <v>1135</v>
      </c>
      <c r="K8" s="112" t="s">
        <v>1136</v>
      </c>
      <c r="L8" s="111" t="s">
        <v>671</v>
      </c>
      <c r="M8" s="111" t="s">
        <v>1024</v>
      </c>
      <c r="N8" s="111" t="s">
        <v>1137</v>
      </c>
      <c r="O8" s="111" t="s">
        <v>1138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</row>
    <row r="9" spans="1:33" ht="15.75" customHeight="1" x14ac:dyDescent="0.3">
      <c r="A9" s="115" t="s">
        <v>1139</v>
      </c>
      <c r="B9" s="116"/>
      <c r="C9" s="117">
        <v>1990</v>
      </c>
      <c r="D9" s="118" t="s">
        <v>1140</v>
      </c>
      <c r="E9" s="119" t="s">
        <v>295</v>
      </c>
      <c r="F9" s="120" t="s">
        <v>951</v>
      </c>
      <c r="G9" s="121" t="s">
        <v>1141</v>
      </c>
      <c r="H9" s="122" t="s">
        <v>1142</v>
      </c>
      <c r="I9" s="123">
        <v>50000</v>
      </c>
      <c r="J9" s="123">
        <v>50000</v>
      </c>
      <c r="K9" s="106">
        <v>0</v>
      </c>
      <c r="L9" s="124" t="s">
        <v>1143</v>
      </c>
      <c r="M9" s="106"/>
      <c r="N9" s="156" t="s">
        <v>1222</v>
      </c>
      <c r="O9" s="155">
        <v>70891508</v>
      </c>
    </row>
    <row r="10" spans="1:33" ht="15.75" customHeight="1" x14ac:dyDescent="0.3">
      <c r="A10" s="115" t="s">
        <v>1144</v>
      </c>
      <c r="B10" s="116"/>
      <c r="C10" s="117">
        <v>1979</v>
      </c>
      <c r="D10" s="118" t="s">
        <v>1145</v>
      </c>
      <c r="E10" s="119" t="s">
        <v>1146</v>
      </c>
      <c r="F10" s="120" t="s">
        <v>679</v>
      </c>
      <c r="G10" s="121" t="s">
        <v>1141</v>
      </c>
      <c r="H10" s="122" t="s">
        <v>1142</v>
      </c>
      <c r="I10" s="123">
        <v>50000</v>
      </c>
      <c r="J10" s="123">
        <v>50000</v>
      </c>
      <c r="K10" s="106">
        <v>0</v>
      </c>
      <c r="L10" s="124" t="s">
        <v>1143</v>
      </c>
      <c r="M10" s="106"/>
      <c r="N10" s="156" t="s">
        <v>1222</v>
      </c>
      <c r="O10" s="155">
        <v>70891508</v>
      </c>
    </row>
    <row r="11" spans="1:33" ht="15.75" customHeight="1" x14ac:dyDescent="0.3">
      <c r="A11" s="115" t="s">
        <v>1147</v>
      </c>
      <c r="B11" s="116"/>
      <c r="C11" s="117">
        <v>1996</v>
      </c>
      <c r="D11" s="118" t="s">
        <v>1148</v>
      </c>
      <c r="E11" s="119" t="s">
        <v>1149</v>
      </c>
      <c r="F11" s="125" t="s">
        <v>951</v>
      </c>
      <c r="G11" s="121" t="s">
        <v>1141</v>
      </c>
      <c r="H11" s="122" t="s">
        <v>1142</v>
      </c>
      <c r="I11" s="123">
        <v>50000</v>
      </c>
      <c r="J11" s="123">
        <v>50000</v>
      </c>
      <c r="K11" s="106">
        <v>0</v>
      </c>
      <c r="L11" s="124" t="s">
        <v>1143</v>
      </c>
      <c r="M11" s="106"/>
      <c r="N11" s="156" t="s">
        <v>1222</v>
      </c>
      <c r="O11" s="155">
        <v>70891508</v>
      </c>
    </row>
    <row r="12" spans="1:33" ht="15.75" customHeight="1" x14ac:dyDescent="0.3">
      <c r="A12" s="126" t="s">
        <v>1150</v>
      </c>
      <c r="B12" s="116"/>
      <c r="C12" s="117">
        <v>1951</v>
      </c>
      <c r="D12" s="118" t="s">
        <v>1151</v>
      </c>
      <c r="E12" s="119" t="s">
        <v>1004</v>
      </c>
      <c r="F12" s="125" t="s">
        <v>679</v>
      </c>
      <c r="G12" s="121" t="s">
        <v>1141</v>
      </c>
      <c r="H12" s="122" t="s">
        <v>1142</v>
      </c>
      <c r="I12" s="123">
        <v>50000</v>
      </c>
      <c r="J12" s="123">
        <v>50000</v>
      </c>
      <c r="K12" s="106">
        <v>0</v>
      </c>
      <c r="L12" s="124" t="s">
        <v>1143</v>
      </c>
      <c r="M12" s="106"/>
      <c r="N12" s="156" t="s">
        <v>1222</v>
      </c>
      <c r="O12" s="155">
        <v>70891508</v>
      </c>
    </row>
    <row r="13" spans="1:33" ht="62.4" x14ac:dyDescent="0.3">
      <c r="A13" s="115" t="s">
        <v>1152</v>
      </c>
      <c r="B13" s="116"/>
      <c r="C13" s="117">
        <v>1948</v>
      </c>
      <c r="D13" s="118" t="s">
        <v>1153</v>
      </c>
      <c r="E13" s="119" t="s">
        <v>1154</v>
      </c>
      <c r="F13" s="125" t="s">
        <v>707</v>
      </c>
      <c r="G13" s="121" t="s">
        <v>1141</v>
      </c>
      <c r="H13" s="122" t="s">
        <v>1142</v>
      </c>
      <c r="I13" s="123">
        <v>50000</v>
      </c>
      <c r="J13" s="123">
        <v>50000</v>
      </c>
      <c r="K13" s="106">
        <v>0</v>
      </c>
      <c r="L13" s="124" t="s">
        <v>1143</v>
      </c>
      <c r="M13" s="106"/>
      <c r="N13" s="156" t="s">
        <v>1222</v>
      </c>
      <c r="O13" s="155">
        <v>70891508</v>
      </c>
    </row>
    <row r="14" spans="1:33" ht="15.75" customHeight="1" x14ac:dyDescent="0.3">
      <c r="A14" s="127" t="s">
        <v>1155</v>
      </c>
      <c r="B14" s="116"/>
      <c r="C14" s="117">
        <v>1986</v>
      </c>
      <c r="D14" s="128">
        <v>47103</v>
      </c>
      <c r="E14" s="124" t="s">
        <v>1156</v>
      </c>
      <c r="F14" s="125" t="s">
        <v>786</v>
      </c>
      <c r="G14" s="121" t="s">
        <v>1141</v>
      </c>
      <c r="H14" s="122" t="s">
        <v>1142</v>
      </c>
      <c r="I14" s="123">
        <v>50000</v>
      </c>
      <c r="J14" s="123">
        <v>50000</v>
      </c>
      <c r="K14" s="106">
        <v>0</v>
      </c>
      <c r="L14" s="124" t="s">
        <v>1143</v>
      </c>
      <c r="M14" s="106"/>
      <c r="N14" s="156" t="s">
        <v>1222</v>
      </c>
      <c r="O14" s="155">
        <v>70891508</v>
      </c>
    </row>
    <row r="15" spans="1:33" ht="62.4" x14ac:dyDescent="0.3">
      <c r="A15" s="115" t="s">
        <v>1157</v>
      </c>
      <c r="B15" s="116"/>
      <c r="C15" s="117">
        <v>1976</v>
      </c>
      <c r="D15" s="118" t="s">
        <v>1158</v>
      </c>
      <c r="E15" s="119" t="s">
        <v>679</v>
      </c>
      <c r="F15" s="125" t="s">
        <v>679</v>
      </c>
      <c r="G15" s="121" t="s">
        <v>1159</v>
      </c>
      <c r="H15" s="129" t="s">
        <v>1160</v>
      </c>
      <c r="I15" s="123">
        <v>50000</v>
      </c>
      <c r="J15" s="123">
        <v>50000</v>
      </c>
      <c r="K15" s="106">
        <v>0</v>
      </c>
      <c r="L15" s="124" t="s">
        <v>1143</v>
      </c>
      <c r="M15" s="106"/>
      <c r="N15" s="156" t="s">
        <v>1222</v>
      </c>
      <c r="O15" s="155">
        <v>70891508</v>
      </c>
    </row>
    <row r="16" spans="1:33" ht="15.75" customHeight="1" x14ac:dyDescent="0.3">
      <c r="A16" s="130" t="s">
        <v>1161</v>
      </c>
      <c r="B16" s="116"/>
      <c r="C16" s="117">
        <v>1987</v>
      </c>
      <c r="D16" s="118">
        <v>51401</v>
      </c>
      <c r="E16" s="124" t="s">
        <v>346</v>
      </c>
      <c r="F16" s="125" t="s">
        <v>951</v>
      </c>
      <c r="G16" s="131" t="s">
        <v>1141</v>
      </c>
      <c r="H16" s="129" t="s">
        <v>1162</v>
      </c>
      <c r="I16" s="132">
        <v>50000</v>
      </c>
      <c r="J16" s="132">
        <v>50000</v>
      </c>
      <c r="K16" s="106">
        <v>0</v>
      </c>
      <c r="L16" s="124" t="s">
        <v>1143</v>
      </c>
      <c r="M16" s="106"/>
      <c r="N16" s="156" t="s">
        <v>1222</v>
      </c>
      <c r="O16" s="155">
        <v>70891508</v>
      </c>
    </row>
    <row r="17" spans="1:15" ht="62.4" x14ac:dyDescent="0.3">
      <c r="A17" s="115" t="s">
        <v>1163</v>
      </c>
      <c r="B17" s="116"/>
      <c r="C17" s="117">
        <v>1961</v>
      </c>
      <c r="D17" s="133" t="s">
        <v>1164</v>
      </c>
      <c r="E17" s="133" t="s">
        <v>1165</v>
      </c>
      <c r="F17" s="125" t="s">
        <v>951</v>
      </c>
      <c r="G17" s="134" t="s">
        <v>1166</v>
      </c>
      <c r="H17" s="129" t="s">
        <v>1162</v>
      </c>
      <c r="I17" s="132">
        <v>50000</v>
      </c>
      <c r="J17" s="132">
        <v>50000</v>
      </c>
      <c r="K17" s="106">
        <v>0</v>
      </c>
      <c r="L17" s="124" t="s">
        <v>1143</v>
      </c>
      <c r="M17" s="106"/>
      <c r="N17" s="156" t="s">
        <v>1222</v>
      </c>
      <c r="O17" s="155">
        <v>70891508</v>
      </c>
    </row>
    <row r="18" spans="1:15" ht="62.4" x14ac:dyDescent="0.3">
      <c r="A18" s="115" t="s">
        <v>1167</v>
      </c>
      <c r="B18" s="116"/>
      <c r="C18" s="117">
        <v>1981</v>
      </c>
      <c r="D18" s="106" t="s">
        <v>1168</v>
      </c>
      <c r="E18" s="106" t="s">
        <v>1169</v>
      </c>
      <c r="F18" s="125" t="s">
        <v>707</v>
      </c>
      <c r="G18" s="134" t="s">
        <v>1170</v>
      </c>
      <c r="H18" s="129" t="s">
        <v>1162</v>
      </c>
      <c r="I18" s="132">
        <v>50000</v>
      </c>
      <c r="J18" s="132">
        <v>50000</v>
      </c>
      <c r="K18" s="106">
        <v>0</v>
      </c>
      <c r="L18" s="124" t="s">
        <v>1143</v>
      </c>
      <c r="M18" s="106"/>
      <c r="N18" s="156" t="s">
        <v>1222</v>
      </c>
      <c r="O18" s="155">
        <v>70891508</v>
      </c>
    </row>
    <row r="19" spans="1:15" ht="15.75" customHeight="1" x14ac:dyDescent="0.3">
      <c r="A19" s="115" t="s">
        <v>1171</v>
      </c>
      <c r="B19" s="116"/>
      <c r="C19" s="117">
        <v>1966</v>
      </c>
      <c r="D19" s="133" t="s">
        <v>1172</v>
      </c>
      <c r="E19" s="133" t="s">
        <v>641</v>
      </c>
      <c r="F19" s="125" t="s">
        <v>1173</v>
      </c>
      <c r="G19" s="134" t="s">
        <v>1141</v>
      </c>
      <c r="H19" s="129" t="s">
        <v>1162</v>
      </c>
      <c r="I19" s="132">
        <v>50000</v>
      </c>
      <c r="J19" s="132">
        <v>50000</v>
      </c>
      <c r="K19" s="106">
        <v>0</v>
      </c>
      <c r="L19" s="124" t="s">
        <v>1143</v>
      </c>
      <c r="M19" s="106"/>
      <c r="N19" s="156" t="s">
        <v>1222</v>
      </c>
      <c r="O19" s="155">
        <v>70891508</v>
      </c>
    </row>
    <row r="20" spans="1:15" ht="15.75" customHeight="1" x14ac:dyDescent="0.3">
      <c r="A20" s="115" t="s">
        <v>1174</v>
      </c>
      <c r="B20" s="116"/>
      <c r="C20" s="117">
        <v>1991</v>
      </c>
      <c r="D20" s="133" t="s">
        <v>1175</v>
      </c>
      <c r="E20" s="133" t="s">
        <v>6</v>
      </c>
      <c r="F20" s="125" t="s">
        <v>786</v>
      </c>
      <c r="G20" s="134" t="s">
        <v>1141</v>
      </c>
      <c r="H20" s="129" t="s">
        <v>1162</v>
      </c>
      <c r="I20" s="123">
        <v>50000</v>
      </c>
      <c r="J20" s="123">
        <v>50000</v>
      </c>
      <c r="K20" s="106">
        <v>0</v>
      </c>
      <c r="L20" s="124" t="s">
        <v>1143</v>
      </c>
      <c r="M20" s="106"/>
      <c r="N20" s="156" t="s">
        <v>1222</v>
      </c>
      <c r="O20" s="155">
        <v>70891508</v>
      </c>
    </row>
    <row r="21" spans="1:15" ht="15.75" customHeight="1" x14ac:dyDescent="0.3">
      <c r="A21" s="115" t="s">
        <v>1176</v>
      </c>
      <c r="B21" s="116"/>
      <c r="C21" s="117">
        <v>1978</v>
      </c>
      <c r="D21" s="133" t="s">
        <v>1177</v>
      </c>
      <c r="E21" s="133" t="s">
        <v>951</v>
      </c>
      <c r="F21" s="125" t="s">
        <v>951</v>
      </c>
      <c r="G21" s="134" t="s">
        <v>1141</v>
      </c>
      <c r="H21" s="135" t="s">
        <v>1162</v>
      </c>
      <c r="I21" s="123">
        <v>32480</v>
      </c>
      <c r="J21" s="123">
        <v>32480</v>
      </c>
      <c r="K21" s="106">
        <v>0</v>
      </c>
      <c r="L21" s="124" t="s">
        <v>1143</v>
      </c>
      <c r="M21" s="106"/>
      <c r="N21" s="156" t="s">
        <v>1222</v>
      </c>
      <c r="O21" s="155">
        <v>70891508</v>
      </c>
    </row>
    <row r="22" spans="1:15" ht="15.75" customHeight="1" x14ac:dyDescent="0.3">
      <c r="A22" s="115" t="s">
        <v>1178</v>
      </c>
      <c r="B22" s="116"/>
      <c r="C22" s="117">
        <v>1980</v>
      </c>
      <c r="D22" s="133" t="s">
        <v>1179</v>
      </c>
      <c r="E22" s="133" t="s">
        <v>620</v>
      </c>
      <c r="F22" s="125" t="s">
        <v>951</v>
      </c>
      <c r="G22" s="134" t="s">
        <v>1141</v>
      </c>
      <c r="H22" s="136">
        <v>45986</v>
      </c>
      <c r="I22" s="132">
        <v>50000</v>
      </c>
      <c r="J22" s="132">
        <v>50000</v>
      </c>
      <c r="K22" s="106">
        <v>0</v>
      </c>
      <c r="L22" s="124" t="s">
        <v>1143</v>
      </c>
      <c r="M22" s="106"/>
      <c r="N22" s="156" t="s">
        <v>1222</v>
      </c>
      <c r="O22" s="155">
        <v>70891508</v>
      </c>
    </row>
    <row r="23" spans="1:15" ht="15.75" customHeight="1" x14ac:dyDescent="0.3">
      <c r="A23" s="115" t="s">
        <v>1180</v>
      </c>
      <c r="B23" s="116"/>
      <c r="C23" s="117">
        <v>1960</v>
      </c>
      <c r="D23" s="106" t="s">
        <v>1181</v>
      </c>
      <c r="E23" s="106" t="s">
        <v>538</v>
      </c>
      <c r="F23" s="125" t="s">
        <v>707</v>
      </c>
      <c r="G23" s="134" t="s">
        <v>1141</v>
      </c>
      <c r="H23" s="136">
        <v>45986</v>
      </c>
      <c r="I23" s="137">
        <v>27673</v>
      </c>
      <c r="J23" s="137">
        <v>27673</v>
      </c>
      <c r="K23" s="106">
        <v>0</v>
      </c>
      <c r="L23" s="124" t="s">
        <v>1143</v>
      </c>
      <c r="M23" s="106"/>
      <c r="N23" s="156" t="s">
        <v>1222</v>
      </c>
      <c r="O23" s="155">
        <v>70891508</v>
      </c>
    </row>
    <row r="24" spans="1:15" ht="15.75" customHeight="1" x14ac:dyDescent="0.3">
      <c r="A24" s="115" t="s">
        <v>1182</v>
      </c>
      <c r="B24" s="116"/>
      <c r="C24" s="117">
        <v>1996</v>
      </c>
      <c r="D24" s="106" t="s">
        <v>1183</v>
      </c>
      <c r="E24" s="106" t="s">
        <v>1184</v>
      </c>
      <c r="F24" s="125" t="s">
        <v>786</v>
      </c>
      <c r="G24" s="134" t="s">
        <v>1141</v>
      </c>
      <c r="H24" s="136">
        <v>45986</v>
      </c>
      <c r="I24" s="137">
        <v>41272</v>
      </c>
      <c r="J24" s="137">
        <v>41272</v>
      </c>
      <c r="K24" s="106">
        <v>0</v>
      </c>
      <c r="L24" s="124" t="s">
        <v>1143</v>
      </c>
      <c r="M24" s="106"/>
      <c r="N24" s="156" t="s">
        <v>1222</v>
      </c>
      <c r="O24" s="155">
        <v>70891508</v>
      </c>
    </row>
    <row r="25" spans="1:15" ht="15.75" customHeight="1" x14ac:dyDescent="0.3">
      <c r="A25" s="115" t="s">
        <v>1185</v>
      </c>
      <c r="B25" s="116"/>
      <c r="C25" s="117">
        <v>1992</v>
      </c>
      <c r="D25" s="118" t="s">
        <v>1186</v>
      </c>
      <c r="E25" s="119" t="s">
        <v>1187</v>
      </c>
      <c r="F25" s="125" t="s">
        <v>786</v>
      </c>
      <c r="G25" s="134" t="s">
        <v>1141</v>
      </c>
      <c r="H25" s="129" t="s">
        <v>1162</v>
      </c>
      <c r="I25" s="123">
        <v>15444</v>
      </c>
      <c r="J25" s="123">
        <v>15444</v>
      </c>
      <c r="K25" s="106">
        <v>0</v>
      </c>
      <c r="L25" s="124" t="s">
        <v>1143</v>
      </c>
      <c r="M25" s="106"/>
      <c r="N25" s="156" t="s">
        <v>1222</v>
      </c>
      <c r="O25" s="155">
        <v>70891508</v>
      </c>
    </row>
    <row r="26" spans="1:15" ht="15.75" customHeight="1" x14ac:dyDescent="0.3">
      <c r="A26" s="106"/>
      <c r="B26" s="116"/>
      <c r="C26" s="106"/>
      <c r="D26" s="106"/>
      <c r="E26" s="106"/>
      <c r="F26" s="125"/>
      <c r="G26" s="106"/>
      <c r="H26" s="106"/>
      <c r="I26" s="106"/>
      <c r="J26" s="106"/>
      <c r="K26" s="106"/>
      <c r="L26" s="106"/>
      <c r="M26" s="106"/>
      <c r="N26" s="106"/>
      <c r="O26" s="106"/>
    </row>
    <row r="27" spans="1:15" ht="15.75" customHeight="1" x14ac:dyDescent="0.3">
      <c r="A27" s="106"/>
      <c r="B27" s="116"/>
      <c r="C27" s="106"/>
      <c r="D27" s="106"/>
      <c r="E27" s="106"/>
      <c r="F27" s="125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ht="15.75" customHeight="1" x14ac:dyDescent="0.3">
      <c r="A28" s="106"/>
      <c r="B28" s="116"/>
      <c r="C28" s="106"/>
      <c r="D28" s="106"/>
      <c r="E28" s="106"/>
      <c r="F28" s="125"/>
      <c r="G28" s="106"/>
      <c r="H28" s="106"/>
      <c r="I28" s="106"/>
      <c r="J28" s="106"/>
      <c r="K28" s="106"/>
      <c r="L28" s="106"/>
      <c r="M28" s="106"/>
      <c r="N28" s="106"/>
      <c r="O28" s="106"/>
    </row>
    <row r="29" spans="1:15" ht="15.75" customHeight="1" x14ac:dyDescent="0.3">
      <c r="A29" s="106"/>
      <c r="B29" s="116"/>
      <c r="C29" s="106"/>
      <c r="D29" s="106"/>
      <c r="E29" s="106"/>
      <c r="F29" s="125"/>
      <c r="G29" s="106"/>
      <c r="H29" s="106"/>
      <c r="I29" s="106"/>
      <c r="J29" s="106"/>
      <c r="K29" s="106"/>
      <c r="L29" s="106"/>
      <c r="M29" s="106"/>
      <c r="N29" s="106"/>
      <c r="O29" s="106"/>
    </row>
    <row r="30" spans="1:15" ht="15.75" customHeight="1" x14ac:dyDescent="0.3">
      <c r="A30" s="106"/>
      <c r="B30" s="116"/>
      <c r="C30" s="106"/>
      <c r="D30" s="106"/>
      <c r="E30" s="106"/>
      <c r="F30" s="125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1:15" ht="15.75" customHeight="1" x14ac:dyDescent="0.3">
      <c r="A31" s="106"/>
      <c r="B31" s="116"/>
      <c r="C31" s="106"/>
      <c r="D31" s="106"/>
      <c r="E31" s="106"/>
      <c r="F31" s="125"/>
      <c r="G31" s="106"/>
      <c r="H31" s="106"/>
      <c r="I31" s="106"/>
      <c r="J31" s="106"/>
      <c r="K31" s="106"/>
      <c r="L31" s="106"/>
      <c r="M31" s="106"/>
      <c r="N31" s="106"/>
      <c r="O31" s="106"/>
    </row>
    <row r="32" spans="1:15" ht="15.75" customHeight="1" x14ac:dyDescent="0.3">
      <c r="A32" s="106"/>
      <c r="B32" s="116"/>
      <c r="C32" s="106"/>
      <c r="D32" s="106"/>
      <c r="E32" s="106"/>
      <c r="F32" s="125"/>
      <c r="G32" s="106"/>
      <c r="H32" s="106"/>
      <c r="I32" s="106"/>
      <c r="J32" s="106"/>
      <c r="K32" s="106"/>
      <c r="L32" s="106"/>
      <c r="M32" s="106"/>
      <c r="N32" s="106"/>
      <c r="O32" s="106"/>
    </row>
    <row r="33" spans="1:15" ht="15.75" customHeight="1" x14ac:dyDescent="0.3">
      <c r="A33" s="106"/>
      <c r="B33" s="116"/>
      <c r="C33" s="106"/>
      <c r="D33" s="106"/>
      <c r="E33" s="106"/>
      <c r="F33" s="12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 ht="15.75" customHeight="1" x14ac:dyDescent="0.3">
      <c r="A34" s="138"/>
      <c r="B34" s="139"/>
      <c r="E34" s="140"/>
      <c r="F34" s="141"/>
    </row>
    <row r="35" spans="1:15" ht="15.75" customHeight="1" x14ac:dyDescent="0.3">
      <c r="A35" s="142"/>
      <c r="B35" s="143"/>
      <c r="E35" s="144"/>
      <c r="F35" s="145"/>
    </row>
    <row r="36" spans="1:15" ht="15.75" customHeight="1" x14ac:dyDescent="0.3">
      <c r="A36" s="142"/>
      <c r="B36" s="143"/>
      <c r="E36" s="144"/>
      <c r="F36" s="145"/>
    </row>
    <row r="37" spans="1:15" ht="15.75" customHeight="1" x14ac:dyDescent="0.3">
      <c r="A37" s="142"/>
      <c r="B37" s="143"/>
      <c r="E37" s="144"/>
      <c r="F37" s="145"/>
    </row>
    <row r="38" spans="1:15" ht="15.75" customHeight="1" x14ac:dyDescent="0.3">
      <c r="A38" s="142"/>
      <c r="B38" s="143"/>
      <c r="E38" s="144"/>
      <c r="F38" s="145"/>
    </row>
    <row r="39" spans="1:15" ht="15.75" customHeight="1" x14ac:dyDescent="0.3">
      <c r="A39" s="142"/>
      <c r="B39" s="143"/>
      <c r="E39" s="144"/>
      <c r="F39" s="145"/>
    </row>
    <row r="40" spans="1:15" ht="15.75" customHeight="1" x14ac:dyDescent="0.3">
      <c r="A40" s="142"/>
      <c r="B40" s="143"/>
      <c r="E40" s="144"/>
      <c r="F40" s="145"/>
    </row>
    <row r="41" spans="1:15" ht="15.75" customHeight="1" x14ac:dyDescent="0.3"/>
    <row r="42" spans="1:15" ht="15.75" customHeight="1" x14ac:dyDescent="0.3"/>
    <row r="43" spans="1:15" ht="15.75" customHeight="1" x14ac:dyDescent="0.3"/>
    <row r="44" spans="1:15" ht="15.75" customHeight="1" x14ac:dyDescent="0.3"/>
    <row r="45" spans="1:15" ht="15.75" customHeight="1" x14ac:dyDescent="0.3"/>
    <row r="46" spans="1:15" ht="15.75" customHeight="1" x14ac:dyDescent="0.3"/>
    <row r="47" spans="1:15" ht="15.75" customHeight="1" x14ac:dyDescent="0.3"/>
    <row r="48" spans="1:1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48576" ht="12.75" customHeight="1" x14ac:dyDescent="0.3"/>
  </sheetData>
  <pageMargins left="0.7" right="0.7" top="0.75" bottom="0.75" header="0.511811023622047" footer="0.511811023622047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D733-1C55-46BC-A636-5E1574B29226}">
  <sheetPr>
    <pageSetUpPr fitToPage="1"/>
  </sheetPr>
  <dimension ref="A2:N57"/>
  <sheetViews>
    <sheetView tabSelected="1" topLeftCell="A43" zoomScale="145" zoomScaleNormal="145" workbookViewId="0">
      <selection activeCell="F8" sqref="F8:F55"/>
    </sheetView>
  </sheetViews>
  <sheetFormatPr defaultRowHeight="14.4" x14ac:dyDescent="0.3"/>
  <cols>
    <col min="1" max="1" width="5.77734375" customWidth="1"/>
    <col min="2" max="2" width="24.88671875" customWidth="1"/>
    <col min="3" max="3" width="13.6640625" customWidth="1"/>
    <col min="4" max="4" width="21.6640625" customWidth="1"/>
    <col min="5" max="5" width="9.33203125" hidden="1" customWidth="1"/>
    <col min="6" max="6" width="65" bestFit="1" customWidth="1"/>
    <col min="7" max="7" width="15.88671875" customWidth="1"/>
    <col min="8" max="9" width="15.6640625" customWidth="1"/>
    <col min="10" max="10" width="29.77734375" style="1" bestFit="1" customWidth="1"/>
    <col min="11" max="11" width="13.6640625" bestFit="1" customWidth="1"/>
    <col min="13" max="13" width="26.6640625" bestFit="1" customWidth="1"/>
  </cols>
  <sheetData>
    <row r="2" spans="1:14" s="57" customFormat="1" ht="13.2" x14ac:dyDescent="0.25">
      <c r="A2" s="59" t="s">
        <v>662</v>
      </c>
      <c r="B2" s="90" t="s">
        <v>663</v>
      </c>
    </row>
    <row r="3" spans="1:14" s="57" customFormat="1" ht="13.2" x14ac:dyDescent="0.25">
      <c r="A3" s="59" t="s">
        <v>664</v>
      </c>
      <c r="B3" s="91">
        <v>70891508</v>
      </c>
    </row>
    <row r="4" spans="1:14" s="57" customFormat="1" ht="13.2" x14ac:dyDescent="0.25">
      <c r="A4" s="59" t="s">
        <v>665</v>
      </c>
      <c r="B4" s="90" t="s">
        <v>666</v>
      </c>
    </row>
    <row r="5" spans="1:14" s="57" customFormat="1" ht="13.2" x14ac:dyDescent="0.25">
      <c r="A5" s="59" t="s">
        <v>667</v>
      </c>
      <c r="B5" s="91">
        <v>2025</v>
      </c>
    </row>
    <row r="6" spans="1:14" s="57" customFormat="1" ht="13.2" x14ac:dyDescent="0.25">
      <c r="B6" s="92"/>
      <c r="C6" s="92"/>
      <c r="D6" s="92"/>
      <c r="E6" s="92"/>
      <c r="F6" s="92"/>
      <c r="G6" s="92"/>
      <c r="H6" s="92"/>
      <c r="I6" s="92"/>
      <c r="J6" s="92"/>
    </row>
    <row r="7" spans="1:14" s="78" customFormat="1" ht="78" customHeight="1" x14ac:dyDescent="0.25">
      <c r="A7" s="77" t="s">
        <v>201</v>
      </c>
      <c r="B7" s="165" t="s">
        <v>674</v>
      </c>
      <c r="C7" s="166" t="s">
        <v>1224</v>
      </c>
      <c r="D7" s="167" t="s">
        <v>675</v>
      </c>
      <c r="E7" s="168" t="s">
        <v>198</v>
      </c>
      <c r="F7" s="168" t="s">
        <v>1236</v>
      </c>
      <c r="G7" s="169" t="s">
        <v>200</v>
      </c>
      <c r="H7" s="170" t="s">
        <v>199</v>
      </c>
      <c r="I7" s="170" t="s">
        <v>1124</v>
      </c>
      <c r="J7" s="111" t="s">
        <v>671</v>
      </c>
      <c r="K7" s="181" t="s">
        <v>1137</v>
      </c>
      <c r="L7" s="181" t="s">
        <v>1138</v>
      </c>
      <c r="M7" s="181" t="s">
        <v>1137</v>
      </c>
      <c r="N7" s="181" t="s">
        <v>1138</v>
      </c>
    </row>
    <row r="8" spans="1:14" s="57" customFormat="1" ht="15.6" x14ac:dyDescent="0.3">
      <c r="A8" s="79" t="s">
        <v>197</v>
      </c>
      <c r="B8" s="93" t="s">
        <v>196</v>
      </c>
      <c r="C8" s="93">
        <v>49096231</v>
      </c>
      <c r="D8" s="80" t="s">
        <v>195</v>
      </c>
      <c r="E8" s="80" t="s">
        <v>160</v>
      </c>
      <c r="F8" s="2" t="s">
        <v>1237</v>
      </c>
      <c r="G8" s="81">
        <v>0</v>
      </c>
      <c r="H8" s="82">
        <v>108224</v>
      </c>
      <c r="I8" s="174">
        <v>2025</v>
      </c>
      <c r="J8" s="175" t="s">
        <v>661</v>
      </c>
      <c r="K8" s="156" t="s">
        <v>1222</v>
      </c>
      <c r="L8" s="155">
        <v>70891508</v>
      </c>
      <c r="M8" s="57" t="s">
        <v>1235</v>
      </c>
      <c r="N8" s="182">
        <v>47609109</v>
      </c>
    </row>
    <row r="9" spans="1:14" s="57" customFormat="1" ht="15.6" x14ac:dyDescent="0.3">
      <c r="A9" s="79" t="s">
        <v>194</v>
      </c>
      <c r="B9" s="59" t="s">
        <v>191</v>
      </c>
      <c r="C9" s="94" t="s">
        <v>190</v>
      </c>
      <c r="D9" s="59" t="s">
        <v>193</v>
      </c>
      <c r="E9" s="59" t="s">
        <v>113</v>
      </c>
      <c r="F9" s="2" t="s">
        <v>1238</v>
      </c>
      <c r="G9" s="83">
        <v>0</v>
      </c>
      <c r="H9" s="84">
        <v>108224</v>
      </c>
      <c r="I9" s="174">
        <v>2025</v>
      </c>
      <c r="J9" s="175" t="s">
        <v>661</v>
      </c>
      <c r="K9" s="156" t="s">
        <v>1222</v>
      </c>
      <c r="L9" s="155">
        <v>70891508</v>
      </c>
      <c r="M9" s="57" t="s">
        <v>1235</v>
      </c>
      <c r="N9" s="182">
        <v>47609109</v>
      </c>
    </row>
    <row r="10" spans="1:14" s="57" customFormat="1" ht="15.6" x14ac:dyDescent="0.3">
      <c r="A10" s="79" t="s">
        <v>192</v>
      </c>
      <c r="B10" s="59" t="s">
        <v>191</v>
      </c>
      <c r="C10" s="94" t="s">
        <v>190</v>
      </c>
      <c r="D10" s="59" t="s">
        <v>189</v>
      </c>
      <c r="E10" s="59" t="s">
        <v>122</v>
      </c>
      <c r="F10" s="2" t="s">
        <v>1239</v>
      </c>
      <c r="G10" s="83">
        <v>0</v>
      </c>
      <c r="H10" s="84">
        <v>108224</v>
      </c>
      <c r="I10" s="174">
        <v>2025</v>
      </c>
      <c r="J10" s="175" t="s">
        <v>661</v>
      </c>
      <c r="K10" s="156" t="s">
        <v>1222</v>
      </c>
      <c r="L10" s="155">
        <v>70891508</v>
      </c>
      <c r="M10" s="57" t="s">
        <v>1235</v>
      </c>
      <c r="N10" s="182">
        <v>47609109</v>
      </c>
    </row>
    <row r="11" spans="1:14" s="57" customFormat="1" ht="15.6" x14ac:dyDescent="0.3">
      <c r="A11" s="79" t="s">
        <v>188</v>
      </c>
      <c r="B11" s="59" t="s">
        <v>187</v>
      </c>
      <c r="C11" s="59">
        <v>27470466</v>
      </c>
      <c r="D11" s="59" t="s">
        <v>186</v>
      </c>
      <c r="E11" s="59" t="s">
        <v>185</v>
      </c>
      <c r="F11" s="2" t="s">
        <v>1240</v>
      </c>
      <c r="G11" s="83">
        <v>0</v>
      </c>
      <c r="H11" s="84">
        <v>100303</v>
      </c>
      <c r="I11" s="174">
        <v>2025</v>
      </c>
      <c r="J11" s="175" t="s">
        <v>661</v>
      </c>
      <c r="K11" s="156" t="s">
        <v>1222</v>
      </c>
      <c r="L11" s="155">
        <v>70891508</v>
      </c>
      <c r="M11" s="57" t="s">
        <v>1235</v>
      </c>
      <c r="N11" s="182">
        <v>47609109</v>
      </c>
    </row>
    <row r="12" spans="1:14" s="57" customFormat="1" ht="15.6" x14ac:dyDescent="0.3">
      <c r="A12" s="79" t="s">
        <v>184</v>
      </c>
      <c r="B12" s="59" t="s">
        <v>183</v>
      </c>
      <c r="C12" s="59">
        <v>28048679</v>
      </c>
      <c r="D12" s="59" t="s">
        <v>182</v>
      </c>
      <c r="E12" s="59" t="s">
        <v>171</v>
      </c>
      <c r="F12" s="2" t="s">
        <v>1241</v>
      </c>
      <c r="G12" s="83">
        <v>0</v>
      </c>
      <c r="H12" s="84">
        <v>108224</v>
      </c>
      <c r="I12" s="174">
        <v>2025</v>
      </c>
      <c r="J12" s="175" t="s">
        <v>661</v>
      </c>
      <c r="K12" s="156" t="s">
        <v>1222</v>
      </c>
      <c r="L12" s="155">
        <v>70891508</v>
      </c>
      <c r="M12" s="57" t="s">
        <v>1235</v>
      </c>
      <c r="N12" s="182">
        <v>47609109</v>
      </c>
    </row>
    <row r="13" spans="1:14" s="57" customFormat="1" ht="15.6" x14ac:dyDescent="0.3">
      <c r="A13" s="79" t="s">
        <v>181</v>
      </c>
      <c r="B13" s="59" t="s">
        <v>178</v>
      </c>
      <c r="C13" s="94" t="s">
        <v>177</v>
      </c>
      <c r="D13" s="59" t="s">
        <v>180</v>
      </c>
      <c r="E13" s="59" t="s">
        <v>9</v>
      </c>
      <c r="F13" t="s">
        <v>1242</v>
      </c>
      <c r="G13" s="83">
        <v>41423</v>
      </c>
      <c r="H13" s="84">
        <v>66801</v>
      </c>
      <c r="I13" s="174">
        <v>2025</v>
      </c>
      <c r="J13" s="175" t="s">
        <v>661</v>
      </c>
      <c r="K13" s="156" t="s">
        <v>1222</v>
      </c>
      <c r="L13" s="155">
        <v>70891508</v>
      </c>
      <c r="M13" s="57" t="s">
        <v>1235</v>
      </c>
      <c r="N13" s="182">
        <v>47609109</v>
      </c>
    </row>
    <row r="14" spans="1:14" s="57" customFormat="1" ht="15.6" x14ac:dyDescent="0.3">
      <c r="A14" s="79" t="s">
        <v>179</v>
      </c>
      <c r="B14" s="59" t="s">
        <v>178</v>
      </c>
      <c r="C14" s="94" t="s">
        <v>177</v>
      </c>
      <c r="D14" s="59" t="s">
        <v>176</v>
      </c>
      <c r="E14" s="59" t="s">
        <v>57</v>
      </c>
      <c r="F14" s="2" t="s">
        <v>1243</v>
      </c>
      <c r="G14" s="83">
        <v>108224</v>
      </c>
      <c r="H14" s="84"/>
      <c r="I14" s="174">
        <v>2025</v>
      </c>
      <c r="J14" s="175" t="s">
        <v>661</v>
      </c>
      <c r="K14" s="156" t="s">
        <v>1222</v>
      </c>
      <c r="L14" s="155">
        <v>70891508</v>
      </c>
      <c r="M14" s="57" t="s">
        <v>1235</v>
      </c>
      <c r="N14" s="182">
        <v>47609109</v>
      </c>
    </row>
    <row r="15" spans="1:14" s="57" customFormat="1" ht="15.6" x14ac:dyDescent="0.3">
      <c r="A15" s="79" t="s">
        <v>175</v>
      </c>
      <c r="B15" s="59" t="s">
        <v>174</v>
      </c>
      <c r="C15" s="59">
        <v>49993909</v>
      </c>
      <c r="D15" s="59" t="s">
        <v>173</v>
      </c>
      <c r="E15" s="59" t="s">
        <v>172</v>
      </c>
      <c r="F15" s="2" t="s">
        <v>1244</v>
      </c>
      <c r="G15" s="83">
        <v>108224</v>
      </c>
      <c r="H15" s="51"/>
      <c r="I15" s="174">
        <v>2025</v>
      </c>
      <c r="J15" s="175" t="s">
        <v>661</v>
      </c>
      <c r="K15" s="156" t="s">
        <v>1222</v>
      </c>
      <c r="L15" s="155">
        <v>70891508</v>
      </c>
      <c r="M15" s="57" t="s">
        <v>1235</v>
      </c>
      <c r="N15" s="182">
        <v>47609109</v>
      </c>
    </row>
    <row r="16" spans="1:14" s="57" customFormat="1" ht="15.6" x14ac:dyDescent="0.3">
      <c r="A16" s="79" t="s">
        <v>170</v>
      </c>
      <c r="B16" s="59" t="s">
        <v>169</v>
      </c>
      <c r="C16" s="59">
        <v>62053108</v>
      </c>
      <c r="D16" s="59" t="s">
        <v>168</v>
      </c>
      <c r="E16" s="85" t="s">
        <v>167</v>
      </c>
      <c r="F16" s="2" t="s">
        <v>1245</v>
      </c>
      <c r="G16" s="83">
        <v>69929</v>
      </c>
      <c r="H16" s="51"/>
      <c r="I16" s="174">
        <v>2025</v>
      </c>
      <c r="J16" s="175" t="s">
        <v>661</v>
      </c>
      <c r="K16" s="156" t="s">
        <v>1222</v>
      </c>
      <c r="L16" s="155">
        <v>70891508</v>
      </c>
      <c r="M16" s="57" t="s">
        <v>1235</v>
      </c>
      <c r="N16" s="182">
        <v>47609109</v>
      </c>
    </row>
    <row r="17" spans="1:14" s="57" customFormat="1" ht="15.6" x14ac:dyDescent="0.3">
      <c r="A17" s="79" t="s">
        <v>166</v>
      </c>
      <c r="B17" s="59" t="s">
        <v>165</v>
      </c>
      <c r="C17" s="59">
        <v>28670833</v>
      </c>
      <c r="D17" s="59" t="s">
        <v>164</v>
      </c>
      <c r="E17" s="59" t="s">
        <v>78</v>
      </c>
      <c r="F17" s="2" t="s">
        <v>1246</v>
      </c>
      <c r="G17" s="83">
        <v>84914</v>
      </c>
      <c r="H17" s="51"/>
      <c r="I17" s="174">
        <v>2025</v>
      </c>
      <c r="J17" s="175" t="s">
        <v>661</v>
      </c>
      <c r="K17" s="156" t="s">
        <v>1222</v>
      </c>
      <c r="L17" s="155">
        <v>70891508</v>
      </c>
      <c r="M17" s="57" t="s">
        <v>1235</v>
      </c>
      <c r="N17" s="182">
        <v>47609109</v>
      </c>
    </row>
    <row r="18" spans="1:14" s="57" customFormat="1" ht="15.6" x14ac:dyDescent="0.3">
      <c r="A18" s="79" t="s">
        <v>163</v>
      </c>
      <c r="B18" s="59" t="s">
        <v>162</v>
      </c>
      <c r="C18" s="59">
        <v>27511901</v>
      </c>
      <c r="D18" s="80" t="s">
        <v>161</v>
      </c>
      <c r="E18" s="59" t="s">
        <v>82</v>
      </c>
      <c r="F18" s="2" t="s">
        <v>1247</v>
      </c>
      <c r="G18" s="83">
        <v>108224</v>
      </c>
      <c r="H18" s="51"/>
      <c r="I18" s="174">
        <v>2025</v>
      </c>
      <c r="J18" s="175" t="s">
        <v>661</v>
      </c>
      <c r="K18" s="156" t="s">
        <v>1222</v>
      </c>
      <c r="L18" s="155">
        <v>70891508</v>
      </c>
      <c r="M18" s="57" t="s">
        <v>1235</v>
      </c>
      <c r="N18" s="182">
        <v>47609109</v>
      </c>
    </row>
    <row r="19" spans="1:14" s="57" customFormat="1" ht="27" x14ac:dyDescent="0.3">
      <c r="A19" s="79" t="s">
        <v>159</v>
      </c>
      <c r="B19" s="59" t="s">
        <v>158</v>
      </c>
      <c r="C19" s="59">
        <v>28250141</v>
      </c>
      <c r="D19" s="86" t="s">
        <v>157</v>
      </c>
      <c r="E19" s="59" t="s">
        <v>53</v>
      </c>
      <c r="F19" s="2" t="s">
        <v>1248</v>
      </c>
      <c r="G19" s="83">
        <v>108224</v>
      </c>
      <c r="H19" s="51"/>
      <c r="I19" s="174">
        <v>2025</v>
      </c>
      <c r="J19" s="175" t="s">
        <v>661</v>
      </c>
      <c r="K19" s="156" t="s">
        <v>1222</v>
      </c>
      <c r="L19" s="155">
        <v>70891508</v>
      </c>
      <c r="M19" s="57" t="s">
        <v>1235</v>
      </c>
      <c r="N19" s="182">
        <v>47609109</v>
      </c>
    </row>
    <row r="20" spans="1:14" s="57" customFormat="1" ht="27" x14ac:dyDescent="0.3">
      <c r="A20" s="79" t="s">
        <v>156</v>
      </c>
      <c r="B20" s="59" t="s">
        <v>152</v>
      </c>
      <c r="C20" s="59">
        <v>72862645</v>
      </c>
      <c r="D20" s="86" t="s">
        <v>155</v>
      </c>
      <c r="E20" s="59" t="s">
        <v>154</v>
      </c>
      <c r="F20" t="s">
        <v>1249</v>
      </c>
      <c r="G20" s="83">
        <v>108224</v>
      </c>
      <c r="H20" s="51"/>
      <c r="I20" s="174">
        <v>2025</v>
      </c>
      <c r="J20" s="175" t="s">
        <v>661</v>
      </c>
      <c r="K20" s="156" t="s">
        <v>1222</v>
      </c>
      <c r="L20" s="155">
        <v>70891508</v>
      </c>
      <c r="M20" s="57" t="s">
        <v>1235</v>
      </c>
      <c r="N20" s="182">
        <v>47609109</v>
      </c>
    </row>
    <row r="21" spans="1:14" s="57" customFormat="1" ht="15.6" x14ac:dyDescent="0.3">
      <c r="A21" s="79" t="s">
        <v>153</v>
      </c>
      <c r="B21" s="59" t="s">
        <v>152</v>
      </c>
      <c r="C21" s="59">
        <v>72862645</v>
      </c>
      <c r="D21" s="59" t="s">
        <v>151</v>
      </c>
      <c r="E21" s="59" t="s">
        <v>146</v>
      </c>
      <c r="F21" t="s">
        <v>1250</v>
      </c>
      <c r="G21" s="83">
        <v>108224</v>
      </c>
      <c r="H21" s="51"/>
      <c r="I21" s="174">
        <v>2025</v>
      </c>
      <c r="J21" s="175" t="s">
        <v>661</v>
      </c>
      <c r="K21" s="156" t="s">
        <v>1222</v>
      </c>
      <c r="L21" s="155">
        <v>70891508</v>
      </c>
      <c r="M21" s="57" t="s">
        <v>1235</v>
      </c>
      <c r="N21" s="182">
        <v>47609109</v>
      </c>
    </row>
    <row r="22" spans="1:14" s="57" customFormat="1" ht="15.6" x14ac:dyDescent="0.3">
      <c r="A22" s="79" t="s">
        <v>150</v>
      </c>
      <c r="B22" s="59" t="s">
        <v>149</v>
      </c>
      <c r="C22" s="59">
        <v>28034279</v>
      </c>
      <c r="D22" s="59" t="s">
        <v>148</v>
      </c>
      <c r="E22" s="59" t="s">
        <v>147</v>
      </c>
      <c r="F22" s="2" t="s">
        <v>1251</v>
      </c>
      <c r="G22" s="83">
        <v>59939</v>
      </c>
      <c r="H22" s="51"/>
      <c r="I22" s="174">
        <v>2025</v>
      </c>
      <c r="J22" s="175" t="s">
        <v>661</v>
      </c>
      <c r="K22" s="156" t="s">
        <v>1222</v>
      </c>
      <c r="L22" s="155">
        <v>70891508</v>
      </c>
      <c r="M22" s="57" t="s">
        <v>1235</v>
      </c>
      <c r="N22" s="182">
        <v>47609109</v>
      </c>
    </row>
    <row r="23" spans="1:14" s="57" customFormat="1" ht="15.6" x14ac:dyDescent="0.3">
      <c r="A23" s="79" t="s">
        <v>145</v>
      </c>
      <c r="B23" s="59" t="s">
        <v>144</v>
      </c>
      <c r="C23" s="59">
        <v>87879450</v>
      </c>
      <c r="D23" s="59" t="s">
        <v>143</v>
      </c>
      <c r="E23" s="59" t="s">
        <v>132</v>
      </c>
      <c r="F23" s="2" t="s">
        <v>1252</v>
      </c>
      <c r="G23" s="83">
        <v>79919</v>
      </c>
      <c r="H23" s="51"/>
      <c r="I23" s="174">
        <v>2025</v>
      </c>
      <c r="J23" s="175" t="s">
        <v>661</v>
      </c>
      <c r="K23" s="156" t="s">
        <v>1222</v>
      </c>
      <c r="L23" s="155">
        <v>70891508</v>
      </c>
      <c r="M23" s="57" t="s">
        <v>1235</v>
      </c>
      <c r="N23" s="182">
        <v>47609109</v>
      </c>
    </row>
    <row r="24" spans="1:14" s="57" customFormat="1" ht="15.6" x14ac:dyDescent="0.3">
      <c r="A24" s="79" t="s">
        <v>142</v>
      </c>
      <c r="B24" s="59" t="s">
        <v>141</v>
      </c>
      <c r="C24" s="59">
        <v>61551279</v>
      </c>
      <c r="D24" s="59" t="s">
        <v>140</v>
      </c>
      <c r="E24" s="59" t="s">
        <v>139</v>
      </c>
      <c r="F24" s="2" t="s">
        <v>1253</v>
      </c>
      <c r="G24" s="83">
        <v>69929</v>
      </c>
      <c r="H24" s="51"/>
      <c r="I24" s="174">
        <v>2025</v>
      </c>
      <c r="J24" s="175" t="s">
        <v>661</v>
      </c>
      <c r="K24" s="156" t="s">
        <v>1222</v>
      </c>
      <c r="L24" s="155">
        <v>70891508</v>
      </c>
      <c r="M24" s="57" t="s">
        <v>1235</v>
      </c>
      <c r="N24" s="182">
        <v>47609109</v>
      </c>
    </row>
    <row r="25" spans="1:14" s="57" customFormat="1" ht="15.6" x14ac:dyDescent="0.3">
      <c r="A25" s="79" t="s">
        <v>138</v>
      </c>
      <c r="B25" s="59" t="s">
        <v>137</v>
      </c>
      <c r="C25" s="59">
        <v>86843583</v>
      </c>
      <c r="D25" s="59" t="s">
        <v>136</v>
      </c>
      <c r="E25" s="59" t="s">
        <v>105</v>
      </c>
      <c r="F25" s="2" t="s">
        <v>1254</v>
      </c>
      <c r="G25" s="83">
        <v>108224</v>
      </c>
      <c r="H25" s="51"/>
      <c r="I25" s="174">
        <v>2025</v>
      </c>
      <c r="J25" s="175" t="s">
        <v>661</v>
      </c>
      <c r="K25" s="156" t="s">
        <v>1222</v>
      </c>
      <c r="L25" s="155">
        <v>70891508</v>
      </c>
      <c r="M25" s="57" t="s">
        <v>1235</v>
      </c>
      <c r="N25" s="182">
        <v>47609109</v>
      </c>
    </row>
    <row r="26" spans="1:14" s="57" customFormat="1" ht="15.6" x14ac:dyDescent="0.3">
      <c r="A26" s="79" t="s">
        <v>135</v>
      </c>
      <c r="B26" s="59" t="s">
        <v>134</v>
      </c>
      <c r="C26" s="59">
        <v>46472541</v>
      </c>
      <c r="D26" s="59" t="s">
        <v>133</v>
      </c>
      <c r="E26" s="59" t="s">
        <v>118</v>
      </c>
      <c r="F26" s="2" t="s">
        <v>1255</v>
      </c>
      <c r="G26" s="83">
        <v>108224</v>
      </c>
      <c r="H26" s="51"/>
      <c r="I26" s="174">
        <v>2025</v>
      </c>
      <c r="J26" s="175" t="s">
        <v>661</v>
      </c>
      <c r="K26" s="156" t="s">
        <v>1222</v>
      </c>
      <c r="L26" s="155">
        <v>70891508</v>
      </c>
      <c r="M26" s="57" t="s">
        <v>1235</v>
      </c>
      <c r="N26" s="182">
        <v>47609109</v>
      </c>
    </row>
    <row r="27" spans="1:14" s="57" customFormat="1" ht="15.6" x14ac:dyDescent="0.3">
      <c r="A27" s="79" t="s">
        <v>131</v>
      </c>
      <c r="B27" s="59" t="s">
        <v>130</v>
      </c>
      <c r="C27" s="94" t="s">
        <v>129</v>
      </c>
      <c r="D27" s="59" t="s">
        <v>128</v>
      </c>
      <c r="E27" s="59" t="s">
        <v>127</v>
      </c>
      <c r="F27" s="2" t="s">
        <v>1256</v>
      </c>
      <c r="G27" s="83">
        <v>53821</v>
      </c>
      <c r="H27" s="51"/>
      <c r="I27" s="174">
        <v>2025</v>
      </c>
      <c r="J27" s="175" t="s">
        <v>661</v>
      </c>
      <c r="K27" s="156" t="s">
        <v>1222</v>
      </c>
      <c r="L27" s="155">
        <v>70891508</v>
      </c>
      <c r="M27" s="57" t="s">
        <v>1235</v>
      </c>
      <c r="N27" s="182">
        <v>47609109</v>
      </c>
    </row>
    <row r="28" spans="1:14" s="57" customFormat="1" ht="15.6" x14ac:dyDescent="0.3">
      <c r="A28" s="79" t="s">
        <v>126</v>
      </c>
      <c r="B28" s="59" t="s">
        <v>125</v>
      </c>
      <c r="C28" s="94" t="s">
        <v>124</v>
      </c>
      <c r="D28" s="59" t="s">
        <v>123</v>
      </c>
      <c r="E28" s="59" t="s">
        <v>65</v>
      </c>
      <c r="F28" s="2" t="s">
        <v>1257</v>
      </c>
      <c r="G28" s="83">
        <v>108224</v>
      </c>
      <c r="H28" s="51"/>
      <c r="I28" s="174">
        <v>2025</v>
      </c>
      <c r="J28" s="175" t="s">
        <v>661</v>
      </c>
      <c r="K28" s="156" t="s">
        <v>1222</v>
      </c>
      <c r="L28" s="155">
        <v>70891508</v>
      </c>
      <c r="M28" s="57" t="s">
        <v>1235</v>
      </c>
      <c r="N28" s="182">
        <v>47609109</v>
      </c>
    </row>
    <row r="29" spans="1:14" s="57" customFormat="1" ht="15.6" x14ac:dyDescent="0.3">
      <c r="A29" s="79" t="s">
        <v>121</v>
      </c>
      <c r="B29" s="59" t="s">
        <v>120</v>
      </c>
      <c r="C29" s="59">
        <v>28674138</v>
      </c>
      <c r="D29" s="59" t="s">
        <v>119</v>
      </c>
      <c r="E29" s="59" t="s">
        <v>65</v>
      </c>
      <c r="F29" s="2" t="s">
        <v>1258</v>
      </c>
      <c r="G29" s="83">
        <v>79919</v>
      </c>
      <c r="H29" s="51"/>
      <c r="I29" s="174">
        <v>2025</v>
      </c>
      <c r="J29" s="175" t="s">
        <v>661</v>
      </c>
      <c r="K29" s="156" t="s">
        <v>1222</v>
      </c>
      <c r="L29" s="155">
        <v>70891508</v>
      </c>
      <c r="M29" s="57" t="s">
        <v>1235</v>
      </c>
      <c r="N29" s="182">
        <v>47609109</v>
      </c>
    </row>
    <row r="30" spans="1:14" s="57" customFormat="1" ht="15.6" x14ac:dyDescent="0.3">
      <c r="A30" s="79" t="s">
        <v>117</v>
      </c>
      <c r="B30" s="59" t="s">
        <v>116</v>
      </c>
      <c r="C30" s="59">
        <v>71529918</v>
      </c>
      <c r="D30" s="59" t="s">
        <v>115</v>
      </c>
      <c r="E30" s="59" t="s">
        <v>114</v>
      </c>
      <c r="F30" s="2" t="s">
        <v>1259</v>
      </c>
      <c r="G30" s="83">
        <v>108224</v>
      </c>
      <c r="H30" s="51"/>
      <c r="I30" s="174">
        <v>2025</v>
      </c>
      <c r="J30" s="175" t="s">
        <v>661</v>
      </c>
      <c r="K30" s="156" t="s">
        <v>1222</v>
      </c>
      <c r="L30" s="155">
        <v>70891508</v>
      </c>
      <c r="M30" s="57" t="s">
        <v>1235</v>
      </c>
      <c r="N30" s="182">
        <v>47609109</v>
      </c>
    </row>
    <row r="31" spans="1:14" s="57" customFormat="1" ht="15.6" x14ac:dyDescent="0.3">
      <c r="A31" s="79" t="s">
        <v>112</v>
      </c>
      <c r="B31" s="59" t="s">
        <v>111</v>
      </c>
      <c r="C31" s="94" t="s">
        <v>110</v>
      </c>
      <c r="D31" s="59" t="s">
        <v>109</v>
      </c>
      <c r="E31" s="59" t="s">
        <v>74</v>
      </c>
      <c r="F31" s="2" t="s">
        <v>1260</v>
      </c>
      <c r="G31" s="83">
        <v>108224</v>
      </c>
      <c r="H31" s="51"/>
      <c r="I31" s="174">
        <v>2025</v>
      </c>
      <c r="J31" s="175" t="s">
        <v>661</v>
      </c>
      <c r="K31" s="156" t="s">
        <v>1222</v>
      </c>
      <c r="L31" s="155">
        <v>70891508</v>
      </c>
      <c r="M31" s="57" t="s">
        <v>1235</v>
      </c>
      <c r="N31" s="182">
        <v>47609109</v>
      </c>
    </row>
    <row r="32" spans="1:14" s="57" customFormat="1" ht="15.6" x14ac:dyDescent="0.3">
      <c r="A32" s="79" t="s">
        <v>108</v>
      </c>
      <c r="B32" s="59" t="s">
        <v>107</v>
      </c>
      <c r="C32" s="59">
        <v>28672461</v>
      </c>
      <c r="D32" s="59" t="s">
        <v>106</v>
      </c>
      <c r="E32" s="59" t="s">
        <v>100</v>
      </c>
      <c r="F32" s="2" t="s">
        <v>1261</v>
      </c>
      <c r="G32" s="83">
        <v>82750</v>
      </c>
      <c r="H32" s="51"/>
      <c r="I32" s="174">
        <v>2025</v>
      </c>
      <c r="J32" s="175" t="s">
        <v>661</v>
      </c>
      <c r="K32" s="156" t="s">
        <v>1222</v>
      </c>
      <c r="L32" s="155">
        <v>70891508</v>
      </c>
      <c r="M32" s="57" t="s">
        <v>1235</v>
      </c>
      <c r="N32" s="182">
        <v>47609109</v>
      </c>
    </row>
    <row r="33" spans="1:14" s="57" customFormat="1" ht="15.6" x14ac:dyDescent="0.3">
      <c r="A33" s="79" t="s">
        <v>104</v>
      </c>
      <c r="B33" s="59" t="s">
        <v>103</v>
      </c>
      <c r="C33" s="94" t="s">
        <v>102</v>
      </c>
      <c r="D33" s="59" t="s">
        <v>101</v>
      </c>
      <c r="E33" s="59" t="s">
        <v>100</v>
      </c>
      <c r="F33" s="2" t="s">
        <v>1262</v>
      </c>
      <c r="G33" s="83">
        <v>108224</v>
      </c>
      <c r="H33" s="51"/>
      <c r="I33" s="174">
        <v>2025</v>
      </c>
      <c r="J33" s="175" t="s">
        <v>661</v>
      </c>
      <c r="K33" s="156" t="s">
        <v>1222</v>
      </c>
      <c r="L33" s="155">
        <v>70891508</v>
      </c>
      <c r="M33" s="57" t="s">
        <v>1235</v>
      </c>
      <c r="N33" s="182">
        <v>47609109</v>
      </c>
    </row>
    <row r="34" spans="1:14" s="57" customFormat="1" ht="15.6" x14ac:dyDescent="0.3">
      <c r="A34" s="79" t="s">
        <v>99</v>
      </c>
      <c r="B34" s="59" t="s">
        <v>98</v>
      </c>
      <c r="C34" s="94" t="s">
        <v>97</v>
      </c>
      <c r="D34" s="59" t="s">
        <v>96</v>
      </c>
      <c r="E34" s="59" t="s">
        <v>91</v>
      </c>
      <c r="F34" s="2" t="s">
        <v>1263</v>
      </c>
      <c r="G34" s="83">
        <v>69929</v>
      </c>
      <c r="H34" s="51"/>
      <c r="I34" s="174">
        <v>2025</v>
      </c>
      <c r="J34" s="175" t="s">
        <v>661</v>
      </c>
      <c r="K34" s="156" t="s">
        <v>1222</v>
      </c>
      <c r="L34" s="155">
        <v>70891508</v>
      </c>
      <c r="M34" s="57" t="s">
        <v>1235</v>
      </c>
      <c r="N34" s="182">
        <v>47609109</v>
      </c>
    </row>
    <row r="35" spans="1:14" s="57" customFormat="1" ht="15.6" x14ac:dyDescent="0.3">
      <c r="A35" s="79" t="s">
        <v>95</v>
      </c>
      <c r="B35" s="59" t="s">
        <v>94</v>
      </c>
      <c r="C35" s="59">
        <v>25245635</v>
      </c>
      <c r="D35" s="59" t="s">
        <v>93</v>
      </c>
      <c r="E35" s="59" t="s">
        <v>92</v>
      </c>
      <c r="F35" s="2" t="s">
        <v>1264</v>
      </c>
      <c r="G35" s="83">
        <v>75913</v>
      </c>
      <c r="H35" s="51"/>
      <c r="I35" s="174">
        <v>2025</v>
      </c>
      <c r="J35" s="175" t="s">
        <v>661</v>
      </c>
      <c r="K35" s="156" t="s">
        <v>1222</v>
      </c>
      <c r="L35" s="155">
        <v>70891508</v>
      </c>
      <c r="M35" s="57" t="s">
        <v>1235</v>
      </c>
      <c r="N35" s="182">
        <v>47609109</v>
      </c>
    </row>
    <row r="36" spans="1:14" s="57" customFormat="1" ht="15.6" x14ac:dyDescent="0.3">
      <c r="A36" s="79" t="s">
        <v>90</v>
      </c>
      <c r="B36" s="59" t="s">
        <v>89</v>
      </c>
      <c r="C36" s="94" t="s">
        <v>88</v>
      </c>
      <c r="D36" s="59" t="s">
        <v>87</v>
      </c>
      <c r="E36" s="59" t="s">
        <v>86</v>
      </c>
      <c r="F36" s="2" t="s">
        <v>1265</v>
      </c>
      <c r="G36" s="83">
        <v>69929</v>
      </c>
      <c r="H36" s="51"/>
      <c r="I36" s="174">
        <v>2025</v>
      </c>
      <c r="J36" s="175" t="s">
        <v>661</v>
      </c>
      <c r="K36" s="156" t="s">
        <v>1222</v>
      </c>
      <c r="L36" s="155">
        <v>70891508</v>
      </c>
      <c r="M36" s="57" t="s">
        <v>1235</v>
      </c>
      <c r="N36" s="182">
        <v>47609109</v>
      </c>
    </row>
    <row r="37" spans="1:14" s="57" customFormat="1" ht="15.6" x14ac:dyDescent="0.3">
      <c r="A37" s="79" t="s">
        <v>85</v>
      </c>
      <c r="B37" s="59" t="s">
        <v>84</v>
      </c>
      <c r="C37" s="59">
        <v>27559955</v>
      </c>
      <c r="D37" s="59" t="s">
        <v>83</v>
      </c>
      <c r="E37" s="59" t="s">
        <v>24</v>
      </c>
      <c r="F37" s="2" t="s">
        <v>1266</v>
      </c>
      <c r="G37" s="83">
        <v>79919</v>
      </c>
      <c r="H37" s="51"/>
      <c r="I37" s="174">
        <v>2025</v>
      </c>
      <c r="J37" s="175" t="s">
        <v>661</v>
      </c>
      <c r="K37" s="156" t="s">
        <v>1222</v>
      </c>
      <c r="L37" s="155">
        <v>70891508</v>
      </c>
      <c r="M37" s="57" t="s">
        <v>1235</v>
      </c>
      <c r="N37" s="182">
        <v>47609109</v>
      </c>
    </row>
    <row r="38" spans="1:14" s="57" customFormat="1" ht="15.6" x14ac:dyDescent="0.3">
      <c r="A38" s="79" t="s">
        <v>81</v>
      </c>
      <c r="B38" s="59" t="s">
        <v>80</v>
      </c>
      <c r="C38" s="59">
        <v>28389280</v>
      </c>
      <c r="D38" s="59" t="s">
        <v>79</v>
      </c>
      <c r="E38" s="59" t="s">
        <v>29</v>
      </c>
      <c r="F38" s="2" t="s">
        <v>1267</v>
      </c>
      <c r="G38" s="83">
        <v>28304</v>
      </c>
      <c r="H38" s="51"/>
      <c r="I38" s="174">
        <v>2025</v>
      </c>
      <c r="J38" s="175" t="s">
        <v>661</v>
      </c>
      <c r="K38" s="156" t="s">
        <v>1222</v>
      </c>
      <c r="L38" s="155">
        <v>70891508</v>
      </c>
      <c r="M38" s="57" t="s">
        <v>1235</v>
      </c>
      <c r="N38" s="182">
        <v>47609109</v>
      </c>
    </row>
    <row r="39" spans="1:14" s="57" customFormat="1" ht="15.6" x14ac:dyDescent="0.3">
      <c r="A39" s="79" t="s">
        <v>77</v>
      </c>
      <c r="B39" s="59" t="s">
        <v>76</v>
      </c>
      <c r="C39" s="59">
        <v>46008578</v>
      </c>
      <c r="D39" s="86" t="s">
        <v>75</v>
      </c>
      <c r="E39" s="59" t="s">
        <v>70</v>
      </c>
      <c r="F39" s="2" t="s">
        <v>1268</v>
      </c>
      <c r="G39" s="83">
        <v>108224</v>
      </c>
      <c r="H39" s="51"/>
      <c r="I39" s="174">
        <v>2025</v>
      </c>
      <c r="J39" s="175" t="s">
        <v>661</v>
      </c>
      <c r="K39" s="156" t="s">
        <v>1222</v>
      </c>
      <c r="L39" s="155">
        <v>70891508</v>
      </c>
      <c r="M39" s="57" t="s">
        <v>1235</v>
      </c>
      <c r="N39" s="182">
        <v>47609109</v>
      </c>
    </row>
    <row r="40" spans="1:14" s="57" customFormat="1" ht="15.6" x14ac:dyDescent="0.3">
      <c r="A40" s="79" t="s">
        <v>73</v>
      </c>
      <c r="B40" s="59" t="s">
        <v>72</v>
      </c>
      <c r="C40" s="59">
        <v>27265153</v>
      </c>
      <c r="D40" s="59" t="s">
        <v>71</v>
      </c>
      <c r="E40" s="59" t="s">
        <v>70</v>
      </c>
      <c r="F40" s="2" t="s">
        <v>1269</v>
      </c>
      <c r="G40" s="83">
        <v>84914</v>
      </c>
      <c r="H40" s="51"/>
      <c r="I40" s="174">
        <v>2025</v>
      </c>
      <c r="J40" s="175" t="s">
        <v>661</v>
      </c>
      <c r="K40" s="156" t="s">
        <v>1222</v>
      </c>
      <c r="L40" s="155">
        <v>70891508</v>
      </c>
      <c r="M40" s="57" t="s">
        <v>1235</v>
      </c>
      <c r="N40" s="182">
        <v>47609109</v>
      </c>
    </row>
    <row r="41" spans="1:14" s="57" customFormat="1" ht="15.6" x14ac:dyDescent="0.3">
      <c r="A41" s="79" t="s">
        <v>69</v>
      </c>
      <c r="B41" s="59" t="s">
        <v>68</v>
      </c>
      <c r="C41" s="59">
        <v>64658660</v>
      </c>
      <c r="D41" s="59" t="s">
        <v>67</v>
      </c>
      <c r="E41" s="59" t="s">
        <v>66</v>
      </c>
      <c r="F41" s="2" t="s">
        <v>1270</v>
      </c>
      <c r="G41" s="83">
        <v>108224</v>
      </c>
      <c r="H41" s="51"/>
      <c r="I41" s="174">
        <v>2025</v>
      </c>
      <c r="J41" s="175" t="s">
        <v>661</v>
      </c>
      <c r="K41" s="156" t="s">
        <v>1222</v>
      </c>
      <c r="L41" s="155">
        <v>70891508</v>
      </c>
      <c r="M41" s="57" t="s">
        <v>1235</v>
      </c>
      <c r="N41" s="182">
        <v>47609109</v>
      </c>
    </row>
    <row r="42" spans="1:14" s="57" customFormat="1" ht="15.6" x14ac:dyDescent="0.3">
      <c r="A42" s="79" t="s">
        <v>64</v>
      </c>
      <c r="B42" s="59" t="s">
        <v>63</v>
      </c>
      <c r="C42" s="59">
        <v>19397429</v>
      </c>
      <c r="D42" s="59"/>
      <c r="E42" s="59" t="s">
        <v>62</v>
      </c>
      <c r="F42" s="2" t="s">
        <v>1248</v>
      </c>
      <c r="G42" s="83">
        <v>49824</v>
      </c>
      <c r="H42" s="51"/>
      <c r="I42" s="174">
        <v>2025</v>
      </c>
      <c r="J42" s="175" t="s">
        <v>661</v>
      </c>
      <c r="K42" s="156" t="s">
        <v>1222</v>
      </c>
      <c r="L42" s="155">
        <v>70891508</v>
      </c>
      <c r="M42" s="57" t="s">
        <v>1235</v>
      </c>
      <c r="N42" s="182">
        <v>47609109</v>
      </c>
    </row>
    <row r="43" spans="1:14" s="57" customFormat="1" ht="15.6" x14ac:dyDescent="0.3">
      <c r="A43" s="79" t="s">
        <v>61</v>
      </c>
      <c r="B43" s="59" t="s">
        <v>60</v>
      </c>
      <c r="C43" s="59">
        <v>67963013</v>
      </c>
      <c r="D43" s="59" t="s">
        <v>59</v>
      </c>
      <c r="E43" s="59" t="s">
        <v>58</v>
      </c>
      <c r="F43" s="2" t="s">
        <v>1271</v>
      </c>
      <c r="G43" s="83">
        <v>89909</v>
      </c>
      <c r="H43" s="51"/>
      <c r="I43" s="174">
        <v>2025</v>
      </c>
      <c r="J43" s="175" t="s">
        <v>661</v>
      </c>
      <c r="K43" s="156" t="s">
        <v>1222</v>
      </c>
      <c r="L43" s="155">
        <v>70891508</v>
      </c>
      <c r="M43" s="57" t="s">
        <v>1235</v>
      </c>
      <c r="N43" s="182">
        <v>47609109</v>
      </c>
    </row>
    <row r="44" spans="1:14" s="57" customFormat="1" ht="15.6" x14ac:dyDescent="0.3">
      <c r="A44" s="79" t="s">
        <v>56</v>
      </c>
      <c r="B44" s="59" t="s">
        <v>55</v>
      </c>
      <c r="C44" s="59">
        <v>64717879</v>
      </c>
      <c r="D44" s="59" t="s">
        <v>54</v>
      </c>
      <c r="E44" s="59" t="s">
        <v>45</v>
      </c>
      <c r="F44" s="2" t="s">
        <v>1272</v>
      </c>
      <c r="G44" s="83">
        <v>69929</v>
      </c>
      <c r="H44" s="51"/>
      <c r="I44" s="174">
        <v>2025</v>
      </c>
      <c r="J44" s="175" t="s">
        <v>661</v>
      </c>
      <c r="K44" s="156" t="s">
        <v>1222</v>
      </c>
      <c r="L44" s="155">
        <v>70891508</v>
      </c>
      <c r="M44" s="57" t="s">
        <v>1235</v>
      </c>
      <c r="N44" s="182">
        <v>47609109</v>
      </c>
    </row>
    <row r="45" spans="1:14" s="57" customFormat="1" ht="15.6" x14ac:dyDescent="0.3">
      <c r="A45" s="79" t="s">
        <v>52</v>
      </c>
      <c r="B45" s="59" t="s">
        <v>51</v>
      </c>
      <c r="C45" s="59">
        <v>28431529</v>
      </c>
      <c r="D45" s="59" t="s">
        <v>37</v>
      </c>
      <c r="E45" s="59" t="s">
        <v>50</v>
      </c>
      <c r="F45" s="2" t="s">
        <v>1273</v>
      </c>
      <c r="G45" s="83">
        <v>108224</v>
      </c>
      <c r="H45" s="51"/>
      <c r="I45" s="174">
        <v>2025</v>
      </c>
      <c r="J45" s="175" t="s">
        <v>661</v>
      </c>
      <c r="K45" s="156" t="s">
        <v>1222</v>
      </c>
      <c r="L45" s="155">
        <v>70891508</v>
      </c>
      <c r="M45" s="57" t="s">
        <v>1235</v>
      </c>
      <c r="N45" s="182">
        <v>47609109</v>
      </c>
    </row>
    <row r="46" spans="1:14" s="57" customFormat="1" ht="15.6" x14ac:dyDescent="0.3">
      <c r="A46" s="79" t="s">
        <v>49</v>
      </c>
      <c r="B46" s="59" t="s">
        <v>48</v>
      </c>
      <c r="C46" s="59">
        <v>64781208</v>
      </c>
      <c r="D46" s="59" t="s">
        <v>47</v>
      </c>
      <c r="E46" s="59" t="s">
        <v>46</v>
      </c>
      <c r="F46" s="2" t="s">
        <v>1274</v>
      </c>
      <c r="G46" s="83">
        <v>71721</v>
      </c>
      <c r="H46" s="51"/>
      <c r="I46" s="174">
        <v>2025</v>
      </c>
      <c r="J46" s="175" t="s">
        <v>661</v>
      </c>
      <c r="K46" s="156" t="s">
        <v>1222</v>
      </c>
      <c r="L46" s="155">
        <v>70891508</v>
      </c>
      <c r="M46" s="57" t="s">
        <v>1235</v>
      </c>
      <c r="N46" s="182">
        <v>47609109</v>
      </c>
    </row>
    <row r="47" spans="1:14" s="57" customFormat="1" ht="15.6" x14ac:dyDescent="0.3">
      <c r="A47" s="79" t="s">
        <v>44</v>
      </c>
      <c r="B47" s="59" t="s">
        <v>43</v>
      </c>
      <c r="C47" s="94" t="s">
        <v>42</v>
      </c>
      <c r="D47" s="86" t="s">
        <v>41</v>
      </c>
      <c r="E47" s="59" t="s">
        <v>35</v>
      </c>
      <c r="F47" s="2" t="s">
        <v>1275</v>
      </c>
      <c r="G47" s="83">
        <v>108224</v>
      </c>
      <c r="H47" s="51"/>
      <c r="I47" s="174">
        <v>2025</v>
      </c>
      <c r="J47" s="175" t="s">
        <v>661</v>
      </c>
      <c r="K47" s="156" t="s">
        <v>1222</v>
      </c>
      <c r="L47" s="155">
        <v>70891508</v>
      </c>
      <c r="M47" s="57" t="s">
        <v>1235</v>
      </c>
      <c r="N47" s="182">
        <v>47609109</v>
      </c>
    </row>
    <row r="48" spans="1:14" s="57" customFormat="1" ht="27" x14ac:dyDescent="0.3">
      <c r="A48" s="79" t="s">
        <v>40</v>
      </c>
      <c r="B48" s="59" t="s">
        <v>39</v>
      </c>
      <c r="C48" s="94" t="s">
        <v>38</v>
      </c>
      <c r="D48" s="86" t="s">
        <v>37</v>
      </c>
      <c r="E48" s="59" t="s">
        <v>36</v>
      </c>
      <c r="F48" s="2" t="s">
        <v>1276</v>
      </c>
      <c r="G48" s="83">
        <v>108224</v>
      </c>
      <c r="H48" s="51"/>
      <c r="I48" s="174">
        <v>2025</v>
      </c>
      <c r="J48" s="175" t="s">
        <v>661</v>
      </c>
      <c r="K48" s="156" t="s">
        <v>1222</v>
      </c>
      <c r="L48" s="155">
        <v>70891508</v>
      </c>
      <c r="M48" s="57" t="s">
        <v>1235</v>
      </c>
      <c r="N48" s="182">
        <v>47609109</v>
      </c>
    </row>
    <row r="49" spans="1:14" s="57" customFormat="1" ht="27" x14ac:dyDescent="0.3">
      <c r="A49" s="79" t="s">
        <v>34</v>
      </c>
      <c r="B49" s="59" t="s">
        <v>33</v>
      </c>
      <c r="C49" s="94" t="s">
        <v>32</v>
      </c>
      <c r="D49" s="86" t="s">
        <v>31</v>
      </c>
      <c r="E49" s="59" t="s">
        <v>30</v>
      </c>
      <c r="F49" s="2" t="s">
        <v>1277</v>
      </c>
      <c r="G49" s="83">
        <v>108224</v>
      </c>
      <c r="H49" s="51"/>
      <c r="I49" s="174">
        <v>2025</v>
      </c>
      <c r="J49" s="175" t="s">
        <v>661</v>
      </c>
      <c r="K49" s="156" t="s">
        <v>1222</v>
      </c>
      <c r="L49" s="155">
        <v>70891508</v>
      </c>
      <c r="M49" s="57" t="s">
        <v>1235</v>
      </c>
      <c r="N49" s="182">
        <v>47609109</v>
      </c>
    </row>
    <row r="50" spans="1:14" s="57" customFormat="1" ht="15.6" x14ac:dyDescent="0.3">
      <c r="A50" s="79" t="s">
        <v>28</v>
      </c>
      <c r="B50" s="59" t="s">
        <v>27</v>
      </c>
      <c r="C50" s="59">
        <v>18373615</v>
      </c>
      <c r="D50" s="59" t="s">
        <v>26</v>
      </c>
      <c r="E50" s="59" t="s">
        <v>25</v>
      </c>
      <c r="F50" s="2" t="s">
        <v>1278</v>
      </c>
      <c r="G50" s="83">
        <v>108224</v>
      </c>
      <c r="H50" s="51"/>
      <c r="I50" s="174">
        <v>2025</v>
      </c>
      <c r="J50" s="175" t="s">
        <v>661</v>
      </c>
      <c r="K50" s="156" t="s">
        <v>1222</v>
      </c>
      <c r="L50" s="155">
        <v>70891508</v>
      </c>
      <c r="M50" s="57" t="s">
        <v>1235</v>
      </c>
      <c r="N50" s="182">
        <v>47609109</v>
      </c>
    </row>
    <row r="51" spans="1:14" s="57" customFormat="1" ht="15.6" x14ac:dyDescent="0.3">
      <c r="A51" s="87" t="s">
        <v>23</v>
      </c>
      <c r="B51" s="59" t="s">
        <v>22</v>
      </c>
      <c r="C51" s="94" t="s">
        <v>21</v>
      </c>
      <c r="D51" s="59" t="s">
        <v>20</v>
      </c>
      <c r="E51" s="59" t="s">
        <v>19</v>
      </c>
      <c r="F51" t="s">
        <v>1279</v>
      </c>
      <c r="G51" s="83">
        <v>108224</v>
      </c>
      <c r="H51" s="51"/>
      <c r="I51" s="174">
        <v>2025</v>
      </c>
      <c r="J51" s="175" t="s">
        <v>661</v>
      </c>
      <c r="K51" s="156" t="s">
        <v>1222</v>
      </c>
      <c r="L51" s="155">
        <v>70891508</v>
      </c>
      <c r="M51" s="57" t="s">
        <v>1235</v>
      </c>
      <c r="N51" s="182">
        <v>47609109</v>
      </c>
    </row>
    <row r="52" spans="1:14" s="57" customFormat="1" ht="15.6" x14ac:dyDescent="0.3">
      <c r="A52" s="88" t="s">
        <v>18</v>
      </c>
      <c r="B52" s="59" t="s">
        <v>17</v>
      </c>
      <c r="C52" s="94" t="s">
        <v>16</v>
      </c>
      <c r="D52" s="59" t="s">
        <v>15</v>
      </c>
      <c r="E52" s="59" t="s">
        <v>14</v>
      </c>
      <c r="F52" s="2" t="s">
        <v>1280</v>
      </c>
      <c r="G52" s="83">
        <v>25248</v>
      </c>
      <c r="H52" s="51"/>
      <c r="I52" s="174">
        <v>2025</v>
      </c>
      <c r="J52" s="175" t="s">
        <v>661</v>
      </c>
      <c r="K52" s="156" t="s">
        <v>1222</v>
      </c>
      <c r="L52" s="155">
        <v>70891508</v>
      </c>
      <c r="M52" s="57" t="s">
        <v>1235</v>
      </c>
      <c r="N52" s="182">
        <v>47609109</v>
      </c>
    </row>
    <row r="53" spans="1:14" s="57" customFormat="1" ht="15" customHeight="1" x14ac:dyDescent="0.3">
      <c r="A53" s="88" t="s">
        <v>13</v>
      </c>
      <c r="B53" s="59" t="s">
        <v>12</v>
      </c>
      <c r="C53" s="59">
        <v>68501056</v>
      </c>
      <c r="D53" s="59" t="s">
        <v>11</v>
      </c>
      <c r="E53" s="59" t="s">
        <v>10</v>
      </c>
      <c r="F53" t="s">
        <v>1281</v>
      </c>
      <c r="G53" s="83">
        <v>80990</v>
      </c>
      <c r="H53" s="51"/>
      <c r="I53" s="174">
        <v>2025</v>
      </c>
      <c r="J53" s="175" t="s">
        <v>661</v>
      </c>
      <c r="K53" s="156" t="s">
        <v>1222</v>
      </c>
      <c r="L53" s="155">
        <v>70891508</v>
      </c>
      <c r="M53" s="57" t="s">
        <v>1235</v>
      </c>
      <c r="N53" s="182">
        <v>47609109</v>
      </c>
    </row>
    <row r="54" spans="1:14" s="57" customFormat="1" ht="15" customHeight="1" x14ac:dyDescent="0.3">
      <c r="A54" s="88" t="s">
        <v>8</v>
      </c>
      <c r="B54" s="59" t="s">
        <v>7</v>
      </c>
      <c r="C54" s="59">
        <v>65652274</v>
      </c>
      <c r="D54" s="59" t="s">
        <v>6</v>
      </c>
      <c r="E54" s="59"/>
      <c r="F54" t="s">
        <v>1282</v>
      </c>
      <c r="G54" s="83">
        <v>108224</v>
      </c>
      <c r="H54" s="89"/>
      <c r="I54" s="174">
        <v>2025</v>
      </c>
      <c r="J54" s="175" t="s">
        <v>661</v>
      </c>
      <c r="K54" s="156" t="s">
        <v>1222</v>
      </c>
      <c r="L54" s="155">
        <v>70891508</v>
      </c>
      <c r="M54" s="57" t="s">
        <v>1235</v>
      </c>
      <c r="N54" s="182">
        <v>47609109</v>
      </c>
    </row>
    <row r="55" spans="1:14" s="57" customFormat="1" ht="15" customHeight="1" thickBot="1" x14ac:dyDescent="0.35">
      <c r="A55" s="95" t="s">
        <v>5</v>
      </c>
      <c r="B55" s="59" t="s">
        <v>4</v>
      </c>
      <c r="C55" s="94" t="s">
        <v>3</v>
      </c>
      <c r="D55" s="59" t="s">
        <v>2</v>
      </c>
      <c r="E55" s="59" t="s">
        <v>1</v>
      </c>
      <c r="F55" s="2" t="s">
        <v>1283</v>
      </c>
      <c r="G55" s="83">
        <v>108224</v>
      </c>
      <c r="H55" s="89"/>
      <c r="I55" s="174">
        <v>2025</v>
      </c>
      <c r="J55" s="175" t="s">
        <v>661</v>
      </c>
      <c r="K55" s="156" t="s">
        <v>1222</v>
      </c>
      <c r="L55" s="155">
        <v>70891508</v>
      </c>
      <c r="M55" s="57" t="s">
        <v>1235</v>
      </c>
      <c r="N55" s="182">
        <v>47609109</v>
      </c>
    </row>
    <row r="56" spans="1:14" s="57" customFormat="1" ht="13.8" thickBot="1" x14ac:dyDescent="0.3">
      <c r="A56" s="96"/>
      <c r="B56" s="183"/>
      <c r="C56" s="184"/>
      <c r="D56" s="184"/>
      <c r="E56" s="184"/>
      <c r="F56" s="153"/>
      <c r="G56" s="97">
        <f>SUM(G8:G55)</f>
        <v>3800000</v>
      </c>
      <c r="H56" s="98">
        <f>SUM(H8:H14)</f>
        <v>600000</v>
      </c>
      <c r="I56" s="163"/>
      <c r="J56" s="154"/>
    </row>
    <row r="57" spans="1:14" s="57" customFormat="1" ht="13.8" thickBot="1" x14ac:dyDescent="0.3">
      <c r="B57" s="99" t="s">
        <v>0</v>
      </c>
      <c r="C57" s="100"/>
      <c r="D57" s="100"/>
      <c r="E57" s="100"/>
      <c r="F57" s="100"/>
      <c r="G57" s="185">
        <f>G56+H56</f>
        <v>4400000</v>
      </c>
      <c r="H57" s="186"/>
      <c r="I57" s="164"/>
    </row>
  </sheetData>
  <autoFilter ref="A7:I56" xr:uid="{00000000-0001-0000-0100-000000000000}"/>
  <mergeCells count="2">
    <mergeCell ref="B56:E56"/>
    <mergeCell ref="G57:H57"/>
  </mergeCells>
  <pageMargins left="0.7" right="0.7" top="0.78740157499999996" bottom="0.78740157499999996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Úvod</vt:lpstr>
      <vt:lpstr>2.1_Obce</vt:lpstr>
      <vt:lpstr>2.1_DSO</vt:lpstr>
      <vt:lpstr>2.2_RIP </vt:lpstr>
      <vt:lpstr>2.5_RV</vt:lpstr>
      <vt:lpstr>2.6_MA21</vt:lpstr>
      <vt:lpstr>2.7_MC</vt:lpstr>
      <vt:lpstr>2.8_AKU</vt:lpstr>
      <vt:lpstr>Obchůdek_2025</vt:lpstr>
      <vt:lpstr>Individuální_2025</vt:lpstr>
      <vt:lpstr>'2.8_AKU'!ostatni_ustredni_organy_statni_spravy_platytopuredniku_cz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Kašparová Petra</dc:creator>
  <cp:lastModifiedBy>Jandlová Kateřina</cp:lastModifiedBy>
  <dcterms:created xsi:type="dcterms:W3CDTF">2025-06-17T08:33:43Z</dcterms:created>
  <dcterms:modified xsi:type="dcterms:W3CDTF">2026-05-21T06:42:19Z</dcterms:modified>
</cp:coreProperties>
</file>